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90" windowWidth="20730" windowHeight="1176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Sayfa1!$B$2:$K$111</definedName>
    <definedName name="_xlnm.Print_Titles" localSheetId="0">Sayfa1!$1:$1</definedName>
  </definedNames>
  <calcPr calcId="145621"/>
</workbook>
</file>

<file path=xl/calcChain.xml><?xml version="1.0" encoding="utf-8"?>
<calcChain xmlns="http://schemas.openxmlformats.org/spreadsheetml/2006/main">
  <c r="H113" i="1" l="1"/>
  <c r="G44" i="1"/>
  <c r="G103" i="1" l="1"/>
  <c r="G73" i="1"/>
  <c r="G29" i="1"/>
  <c r="G10" i="1"/>
  <c r="G43" i="1"/>
  <c r="G3" i="1"/>
  <c r="G8" i="1"/>
  <c r="G100" i="1"/>
  <c r="G14" i="1"/>
  <c r="G107" i="1"/>
  <c r="G95" i="1"/>
  <c r="G49" i="1"/>
  <c r="G104" i="1"/>
  <c r="G13" i="1"/>
  <c r="G90" i="1"/>
  <c r="G89" i="1"/>
  <c r="G65" i="1"/>
  <c r="G52" i="1"/>
  <c r="G45" i="1"/>
  <c r="G41" i="1"/>
  <c r="G79" i="1"/>
  <c r="G20" i="1"/>
  <c r="G56" i="1"/>
  <c r="G11" i="1"/>
  <c r="G76" i="1"/>
  <c r="G82" i="1"/>
  <c r="G47" i="1"/>
  <c r="G78" i="1"/>
  <c r="G91" i="1"/>
  <c r="G16" i="1"/>
  <c r="G71" i="1"/>
  <c r="G28" i="1"/>
  <c r="G54" i="1"/>
  <c r="G53" i="1"/>
  <c r="G59" i="1"/>
  <c r="G99" i="1"/>
  <c r="G39" i="1"/>
  <c r="G85" i="1"/>
  <c r="G36" i="1"/>
  <c r="G81" i="1"/>
  <c r="G57" i="1"/>
  <c r="G4" i="1"/>
  <c r="G9" i="1"/>
  <c r="G87" i="1"/>
  <c r="G22" i="1"/>
  <c r="G94" i="1"/>
  <c r="G105" i="1"/>
  <c r="G77" i="1"/>
  <c r="G72" i="1"/>
  <c r="G50" i="1"/>
  <c r="G24" i="1"/>
  <c r="G101" i="1"/>
  <c r="G80" i="1"/>
  <c r="G83" i="1"/>
  <c r="G51" i="1"/>
  <c r="G46" i="1"/>
  <c r="G33" i="1"/>
  <c r="G102" i="1"/>
  <c r="G98" i="1"/>
  <c r="G86" i="1"/>
  <c r="G19" i="1"/>
  <c r="G74" i="1"/>
  <c r="G18" i="1"/>
  <c r="G108" i="1"/>
  <c r="G12" i="1"/>
  <c r="G97" i="1"/>
  <c r="G61" i="1"/>
  <c r="G27" i="1"/>
  <c r="G31" i="1"/>
  <c r="G60" i="1"/>
  <c r="G6" i="1"/>
  <c r="G69" i="1"/>
  <c r="G40" i="1"/>
  <c r="G55" i="1"/>
  <c r="G32" i="1"/>
  <c r="G66" i="1"/>
  <c r="G58" i="1"/>
  <c r="G93" i="1"/>
  <c r="G38" i="1"/>
  <c r="G63" i="1"/>
  <c r="G111" i="1"/>
  <c r="G17" i="1"/>
  <c r="G109" i="1"/>
  <c r="G96" i="1"/>
  <c r="G5" i="1"/>
  <c r="G35" i="1"/>
  <c r="G92" i="1"/>
  <c r="G84" i="1"/>
  <c r="G106" i="1"/>
  <c r="G37" i="1"/>
  <c r="G62" i="1"/>
  <c r="G23" i="1"/>
  <c r="G42" i="1"/>
  <c r="G68" i="1"/>
  <c r="G67" i="1"/>
  <c r="G70" i="1"/>
  <c r="G75" i="1"/>
  <c r="G7" i="1"/>
  <c r="G25" i="1"/>
  <c r="G88" i="1"/>
  <c r="G34" i="1"/>
  <c r="G30" i="1"/>
  <c r="G64" i="1"/>
  <c r="G21" i="1"/>
  <c r="G26" i="1"/>
  <c r="G15" i="1"/>
  <c r="G110" i="1"/>
  <c r="G48" i="1"/>
  <c r="F113" i="1"/>
  <c r="G113" i="1" l="1"/>
  <c r="E113" i="1"/>
  <c r="I113" i="1" l="1"/>
  <c r="J113" i="1"/>
  <c r="F17" i="3" l="1"/>
  <c r="H17" i="3" l="1"/>
  <c r="G17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3" i="3"/>
  <c r="I37" i="2"/>
  <c r="I34" i="2"/>
  <c r="H35" i="2"/>
  <c r="G35" i="2"/>
  <c r="F35" i="2"/>
  <c r="I33" i="2"/>
  <c r="I32" i="2"/>
  <c r="I31" i="2"/>
  <c r="I30" i="2"/>
  <c r="I29" i="2"/>
  <c r="I28" i="2"/>
  <c r="I27" i="2"/>
  <c r="I26" i="2"/>
  <c r="I25" i="2"/>
  <c r="I24" i="2"/>
  <c r="I23" i="2"/>
  <c r="I22" i="2"/>
  <c r="I17" i="3" l="1"/>
  <c r="I35" i="2"/>
  <c r="I18" i="2"/>
  <c r="I4" i="2"/>
  <c r="I5" i="2"/>
  <c r="I6" i="2"/>
  <c r="I7" i="2"/>
  <c r="I8" i="2"/>
  <c r="I9" i="2"/>
  <c r="I10" i="2"/>
  <c r="I11" i="2"/>
  <c r="I12" i="2"/>
  <c r="I13" i="2"/>
  <c r="I14" i="2"/>
  <c r="I16" i="2"/>
  <c r="I3" i="2"/>
  <c r="H16" i="2"/>
  <c r="G16" i="2"/>
  <c r="F16" i="2"/>
</calcChain>
</file>

<file path=xl/sharedStrings.xml><?xml version="1.0" encoding="utf-8"?>
<sst xmlns="http://schemas.openxmlformats.org/spreadsheetml/2006/main" count="327" uniqueCount="160">
  <si>
    <t>İl/ İlçe</t>
  </si>
  <si>
    <t>Okul Adı</t>
  </si>
  <si>
    <t>Milli Eğitim Vakfı Ortaokulu Müdürlüğü</t>
  </si>
  <si>
    <t>Kurtuluş Şehit Uğur Şahin Anaokulu Müdürlüğü</t>
  </si>
  <si>
    <t>Şehit Alpaslan Yazıcı Kız Anadolu İmam Hatip Lisesi Müdürlüğü</t>
  </si>
  <si>
    <t>Bahçelievler Şehit Ramazan Bekar İlkokulu Müdürlüğü</t>
  </si>
  <si>
    <t>Hoca Ahmet Yesevi İlkokulu Müdürlüğü</t>
  </si>
  <si>
    <t>Ahmet Taner Kışlalı Ortaokulu Müdürlüğü</t>
  </si>
  <si>
    <t>75. Yıl Ortaokulu Müdürlüğü</t>
  </si>
  <si>
    <t>Fabrikalar Şehit Çağdaş Tamkoç Anaokulu Müdürlüğü</t>
  </si>
  <si>
    <t>Şehit Erdem Mut Ortaokulu Müdürlüğü</t>
  </si>
  <si>
    <t>Malazgirt Mesleki ve Teknik Anadolu Lisesi Müdürlüğü</t>
  </si>
  <si>
    <t>Kırıkkale Lisesi Müdürlüğü</t>
  </si>
  <si>
    <t>Zübeyde Hanım İlkokulu Müdürlüğü</t>
  </si>
  <si>
    <t>İsmet Aydınlı İlkokulu Müdürlüğü</t>
  </si>
  <si>
    <t>Kaletepe Şehit Nurettin Öztürk Anaokulu Müdürlüğü</t>
  </si>
  <si>
    <t>Namık Kemal Ortaokulu Müdürlüğü</t>
  </si>
  <si>
    <t>Kırıkkale Özel Eğitim Meslek Okulu Müdürlüğü</t>
  </si>
  <si>
    <t>Naciye Pehlivanlı Saran Anadolu Lisesi Müdürlüğü</t>
  </si>
  <si>
    <t>Yıldırım Beyazıt Ortaokulu Müdürlüğü</t>
  </si>
  <si>
    <t>Kırıkkale Fen Lisesi Müdürlüğü</t>
  </si>
  <si>
    <t>Gazi Ortaokulu Müdürlüğü</t>
  </si>
  <si>
    <t>Mustafa Kemal Ortaokulu Müdürlüğü</t>
  </si>
  <si>
    <t>İsmail Üstüner İlkokulu Müdürlüğü</t>
  </si>
  <si>
    <t>Şehit Ahmet Duman İlkokulu Müdürlüğü</t>
  </si>
  <si>
    <t>Gazi Mesleki ve Teknik Anadolu Lisesi Müdürlüğü</t>
  </si>
  <si>
    <t>Şehit Suat Yalçın Anaokulu Müdürlüğü</t>
  </si>
  <si>
    <t>Mehmet Akif Ersoy İlkokulu Müdürlüğü</t>
  </si>
  <si>
    <t>Yeşil Vadi Şehit Musa Saydam Mesleki ve Teknik Anadolu Lisesi Müdürlüğü</t>
  </si>
  <si>
    <t>Süleyman Demirel Anadolu Lisesi Müdürlüğü</t>
  </si>
  <si>
    <t>Nuran Refik Altaş Ortaokulu Müdürlüğü</t>
  </si>
  <si>
    <t>Yüzüncü Yıl İlkokulu Müdürlüğü</t>
  </si>
  <si>
    <t>Evliya Çelebi İlkokulu Müdürlüğü</t>
  </si>
  <si>
    <t>Hasan Ali Yücel İlkokulu Müdürlüğü</t>
  </si>
  <si>
    <t>Şehitler İlkokulu Müdürlüğü</t>
  </si>
  <si>
    <t>Yıldırım Beyazıt Anadolu Lisesi Müdürlüğü</t>
  </si>
  <si>
    <t>KIRIKKALE/Merkez</t>
  </si>
  <si>
    <t>Cumhuriyet İlkokulu Müdürlüğü</t>
  </si>
  <si>
    <t>Şehitler Ortaokulu Müdürlüğü</t>
  </si>
  <si>
    <t>Atatürk Mesleki ve Teknik Anadolu Lisesi Müdürlüğü</t>
  </si>
  <si>
    <t>17 Ağustos Mesleki ve Teknik Anadolu Lisesi Müdürlüğü</t>
  </si>
  <si>
    <t>Şehit Nebi Gündoğan Anadolu Lisesi Müdürlüğü</t>
  </si>
  <si>
    <t>Cumhuriyet Mesleki ve Teknik Anadolu Lisesi Müdürlüğü</t>
  </si>
  <si>
    <t>Özbek Saran Ortaokulu Müdürlüğü</t>
  </si>
  <si>
    <t>Yavuz Selim İlkokulu Müdürlüğü</t>
  </si>
  <si>
    <t>Mehmet Akif Ersoy Anadolu Lisesi Müdürlüğü</t>
  </si>
  <si>
    <t>Tüpraş Ortaokulu Müdürlüğü</t>
  </si>
  <si>
    <t>Mehmet Akif Ersoy İmam Hatip Ortaokulu Müdürlüğü</t>
  </si>
  <si>
    <t>Mehmet Varlıoğlu Ortaokulu Müdürlüğü</t>
  </si>
  <si>
    <t>Kırıkkale Mesleki ve Teknik Anadolu Lisesi Müdürlüğü</t>
  </si>
  <si>
    <t>Hüseyin Özenen Ortaokulu Müdürlüğü</t>
  </si>
  <si>
    <t>Şehit Ramazan Akçadağ İlkokulu Müdürlüğü</t>
  </si>
  <si>
    <t>Kırıkkale Rehberlik ve Araştırma Merkezi Müdürlüğü</t>
  </si>
  <si>
    <t>Yunus Emre İlkokulu Müdürlüğü</t>
  </si>
  <si>
    <t>Nuran Altaş İmam Hatip Ortaokulu Müdürlüğü</t>
  </si>
  <si>
    <t>Fatih Ortaokulu Müdürlüğü</t>
  </si>
  <si>
    <t>Öğretmen Muhittin Ardahan Ortaokulu Müdürlüğü</t>
  </si>
  <si>
    <t>Geraldine Saran İlkokulu Müdürlüğü</t>
  </si>
  <si>
    <t>Ahılı Ortaokulu Müdürlüğü</t>
  </si>
  <si>
    <t>Türk Metal Mustafa Özbek İlkokulu Müdürlüğü</t>
  </si>
  <si>
    <t>Seher Vuslat Aytemiz İlkokulu Müdürlüğü</t>
  </si>
  <si>
    <t>Yenimahalle Şehit Ali Tonga Mesleki ve Teknik Anadolu Lisesi Müdürlüğü</t>
  </si>
  <si>
    <t>Ovacık Şehit Emrah Pekdoğan Anaokulu Müdürlüğü</t>
  </si>
  <si>
    <t>Mehmet Uzelli İlkokulu Müdürlüğü</t>
  </si>
  <si>
    <t>Ahmet Sümer Ortaokulu Müdürlüğü</t>
  </si>
  <si>
    <t>Hasan Dede Orhan Demirhan Ortaokulu Müdürlüğü</t>
  </si>
  <si>
    <t>Vilayetler Hizmet Birliği Gülümse Anaokulu Müdürlüğü</t>
  </si>
  <si>
    <t>Gürler Şehit Mustafa Sağlam İlkokulu Müdürlüğü</t>
  </si>
  <si>
    <t>Gündoğdu Ortaokulu Müdürlüğü</t>
  </si>
  <si>
    <t>Gündoğdu Manas İlkokulu Müdürlüğü</t>
  </si>
  <si>
    <t>Alişen İğde Mesleki ve Teknik Anadolu Lisesi Müdürlüğü</t>
  </si>
  <si>
    <t>Kırıkkale Atatürk Anadolu Lisesi Müdürlüğü</t>
  </si>
  <si>
    <t>Atatürk Ortaokulu Müdürlüğü</t>
  </si>
  <si>
    <t>Zübeyde Hanım Mesleki ve Teknik Anadolu Lisesi Müdürlüğü</t>
  </si>
  <si>
    <t>İstiklal İlkokulu Müdürlüğü</t>
  </si>
  <si>
    <t>Şeyh Edebali İmam Hatip Ortaokulu Müdürlüğü</t>
  </si>
  <si>
    <t>Mustafa Necati İlkokulu Müdürlüğü</t>
  </si>
  <si>
    <t>Nasrettin Hoca Anaokulu Müdürlüğü</t>
  </si>
  <si>
    <t>Beşir Atalay Anadolu İmam Hatip Lisesi Müdürlüğü</t>
  </si>
  <si>
    <t>Yukarı Mahmutlar İlkokulu Müdürlüğü</t>
  </si>
  <si>
    <t>Mehmet Işıtan Özel Eğitim Uygulama Okulu III. Kademe Müdürlüğü</t>
  </si>
  <si>
    <t>Osman Gazi Fen Lisesi Müdürlüğü</t>
  </si>
  <si>
    <t>15 Temmuz Şehitleri Kız Anadolu İmam Hatip Lisesi Müdürlüğü</t>
  </si>
  <si>
    <t>Halk Eğitimi Merkezi ve Akşam Sanat Okulu Müdürlüğü</t>
  </si>
  <si>
    <t>Kırıkkale İl Özel İdaresi  Bilim Ve Sanat Merkezi Müdürlüğü</t>
  </si>
  <si>
    <t>Etiler Şehit Altan Çamkara Anaokulu Müdürlüğü</t>
  </si>
  <si>
    <t>Kızılırmak Şehit Volkan Pilavcı Anaokulu Müdürlüğü</t>
  </si>
  <si>
    <t>Lal Saran Anaokulu Müdürlüğü</t>
  </si>
  <si>
    <t>MKE Anaokulu Müdürlüğü</t>
  </si>
  <si>
    <t>Pakize Akalınlı Anaokulu Müdürlüğü</t>
  </si>
  <si>
    <t>Şehit Mustafa Nohut Anaokulu Müdürlüğü</t>
  </si>
  <si>
    <t>Öğretmenevi ve Akşam Sanat Okulu Müdürlüğü</t>
  </si>
  <si>
    <t>Karacalı İlkokulu Müdürlüğü</t>
  </si>
  <si>
    <t>Kazmaca İlkokulu Müdürlüğü</t>
  </si>
  <si>
    <t>Mehmet Ali Eren İlkokulu Müdürlüğü</t>
  </si>
  <si>
    <t>Tınaz İlkokulu Müdürlüğü</t>
  </si>
  <si>
    <t>TOKİ Şehit Nazir Elitok İlkokulu Müdürlüğü</t>
  </si>
  <si>
    <t>Akşemsettin Ortaokulu Müdürlüğü</t>
  </si>
  <si>
    <t>Bahçelievler Şehit Volkan Canöz İmam Hatip Ortaokulu Müdürlüğü</t>
  </si>
  <si>
    <t>Kırıkkale Şehit Aydın Çopur İmam Hatip Ortaokulu Müdürlüğü</t>
  </si>
  <si>
    <t>Yaylacık Şehit Oğuz Sünbül İmam Hatip Ortaokulu Müdürlüğü</t>
  </si>
  <si>
    <t>Kırıkkale Özel Eğitim Uygulama Okulu I. Kademe Müdürlüğü</t>
  </si>
  <si>
    <t>Mevlüt Hiçyılmaz Özel Eğitim Uygulama Okulu I. Kademe Müdürlüğü</t>
  </si>
  <si>
    <t>Hüseyin Kahya Yatılı Bölge Ortaokulu Müdürlüğü</t>
  </si>
  <si>
    <t>Kırıkkale Güzel Sanatlar Lisesi Müdürlüğü</t>
  </si>
  <si>
    <t>İl Milli Eğitim Müdürlüğü</t>
  </si>
  <si>
    <t>S.NO</t>
  </si>
  <si>
    <t>KURUMU</t>
  </si>
  <si>
    <t>AYLAR</t>
  </si>
  <si>
    <t>DEVLET
 İKRAMİYESİ</t>
  </si>
  <si>
    <t>SENDİKA
İKRAMİYESİ</t>
  </si>
  <si>
    <t>PERSONEL
SAYISI</t>
  </si>
  <si>
    <t>YILI</t>
  </si>
  <si>
    <t>MİLLİ EĞİTİM MÜDÜRLÜĞÜ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</si>
  <si>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</si>
  <si>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</si>
  <si>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</si>
  <si>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</si>
  <si>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</si>
  <si>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</si>
  <si>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</si>
  <si>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</si>
  <si>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</si>
  <si>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</si>
  <si>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</si>
  <si>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</si>
  <si>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MAAŞ (TL)</t>
  </si>
  <si>
    <t>TOPLAM</t>
  </si>
  <si>
    <t>GENEL
TOPLAM (TL)</t>
  </si>
  <si>
    <t>DAİMİ İŞÇİLER</t>
  </si>
  <si>
    <t>Sözleşme 
Başlama 
Tarihi</t>
  </si>
  <si>
    <t>Sözleşme 
Bitiş 
Tarihi</t>
  </si>
  <si>
    <t>PER. 
SAY.</t>
  </si>
  <si>
    <t>İŞKUR  İŞÇİLER</t>
  </si>
  <si>
    <t>BİRİMİ</t>
  </si>
  <si>
    <t>AYI</t>
  </si>
  <si>
    <t>MİLLİ EİTİM MÜDÜRLÜĞÜ</t>
  </si>
  <si>
    <t>Din Öğretimi</t>
  </si>
  <si>
    <t>Ocak</t>
  </si>
  <si>
    <t>Şubat</t>
  </si>
  <si>
    <t>ELE GEÇEN
MAAŞ (TL)</t>
  </si>
  <si>
    <t>ELE GEÇEN
EKDERS (TL)</t>
  </si>
  <si>
    <t>GENEL
 TOPLAM (TL)</t>
  </si>
  <si>
    <t>İl Mem</t>
  </si>
  <si>
    <t>Temel Eğitim</t>
  </si>
  <si>
    <t>Mesleki ve Teknik Eğit.</t>
  </si>
  <si>
    <t>Genel Ortaöğretim</t>
  </si>
  <si>
    <t>Özel Eğitim Okulları</t>
  </si>
  <si>
    <t>Hayat Boyu Öğrenme</t>
  </si>
  <si>
    <t>AY</t>
  </si>
  <si>
    <t>KIRIKKALE İL MİLLİ EĞİTİM MÜDÜRLÜĞÜNE BAĞLI MERKEZ OKUL VE KURUMLARIMIZ</t>
  </si>
  <si>
    <t>Belediyeden Geçen Daimi İşçiler</t>
  </si>
  <si>
    <t>696 Sayılı KHK ile geçen işçiler</t>
  </si>
  <si>
    <t>MAAŞ</t>
  </si>
  <si>
    <t>Çullu İlkokulu Müdürlüğü</t>
  </si>
  <si>
    <t>Şehit Cezayir Çalışkan İlkokulu Müdürlüğü</t>
  </si>
  <si>
    <t>Leyla İsa Aktuğ İlkokulu Müdürlüğü</t>
  </si>
  <si>
    <t>TOPLAM
MATRAH</t>
  </si>
  <si>
    <t>İKRAMİYE/
EKDERS/ 
EK ÖDEME</t>
  </si>
  <si>
    <t>Kale Şehit Ferhat Bozkurt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</si>
</sst>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i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0" xfId="0" applyFont="1" applyAlignme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Fill="1" applyBorder="1" applyAlignment="1">
      <alignment horizontal="left"/>
    </xf>
    <xf numFmtId="0" fontId="1" fillId="0" borderId="2" xfId="0" applyFont="1" applyBorder="1"/>
    <xf numFmtId="14" fontId="2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wrapText="1"/>
    </xf>
    <xf numFmtId="4" fontId="2" fillId="0" borderId="0" xfId="0" applyNumberFormat="1" applyFont="1" applyFill="1"/>
    <xf numFmtId="4" fontId="2" fillId="0" borderId="1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wrapText="1"/>
    </xf>
    <xf numFmtId="1" fontId="2" fillId="0" borderId="6" xfId="0" applyNumberFormat="1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/>
    <xf numFmtId="4" fontId="2" fillId="0" borderId="8" xfId="0" applyNumberFormat="1" applyFont="1" applyFill="1" applyBorder="1"/>
    <xf numFmtId="4" fontId="2" fillId="0" borderId="8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horizontal="right"/>
    </xf>
    <xf numFmtId="1" fontId="2" fillId="0" borderId="9" xfId="0" applyNumberFormat="1" applyFont="1" applyFill="1" applyBorder="1" applyAlignment="1">
      <alignment horizontal="center" vertical="center" textRotation="90"/>
    </xf>
    <xf numFmtId="1" fontId="2" fillId="0" borderId="10" xfId="0" applyNumberFormat="1" applyFont="1" applyFill="1" applyBorder="1" applyAlignment="1">
      <alignment horizontal="center" vertical="center" textRotation="90"/>
    </xf>
    <xf numFmtId="14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center" textRotation="90"/>
    </xf>
    <xf numFmtId="14" fontId="2" fillId="0" borderId="13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/>
    <xf numFmtId="4" fontId="2" fillId="0" borderId="14" xfId="0" applyNumberFormat="1" applyFont="1" applyFill="1" applyBorder="1"/>
    <xf numFmtId="4" fontId="2" fillId="0" borderId="14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center" vertical="center" textRotation="90"/>
    </xf>
    <xf numFmtId="1" fontId="2" fillId="0" borderId="16" xfId="0" applyNumberFormat="1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wrapText="1"/>
    </xf>
    <xf numFmtId="14" fontId="2" fillId="0" borderId="11" xfId="0" applyNumberFormat="1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distributed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14" fontId="2" fillId="0" borderId="17" xfId="0" applyNumberFormat="1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/>
    <xf numFmtId="4" fontId="2" fillId="0" borderId="18" xfId="0" applyNumberFormat="1" applyFont="1" applyFill="1" applyBorder="1"/>
    <xf numFmtId="4" fontId="2" fillId="0" borderId="18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 vertical="center"/>
    </xf>
    <xf numFmtId="14" fontId="5" fillId="0" borderId="7" xfId="0" applyNumberFormat="1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4" fontId="3" fillId="0" borderId="8" xfId="0" applyNumberFormat="1" applyFont="1" applyFill="1" applyBorder="1"/>
    <xf numFmtId="14" fontId="5" fillId="0" borderId="13" xfId="0" applyNumberFormat="1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 vertical="center" textRotation="90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20" xfId="0" applyFont="1" applyBorder="1"/>
    <xf numFmtId="14" fontId="2" fillId="0" borderId="21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4" fontId="2" fillId="0" borderId="5" xfId="0" applyNumberFormat="1" applyFont="1" applyFill="1" applyBorder="1"/>
    <xf numFmtId="4" fontId="2" fillId="0" borderId="5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right"/>
    </xf>
    <xf numFmtId="0" fontId="2" fillId="0" borderId="22" xfId="0" applyFont="1" applyBorder="1"/>
    <xf numFmtId="0" fontId="2" fillId="0" borderId="23" xfId="0" applyFont="1" applyBorder="1"/>
    <xf numFmtId="14" fontId="2" fillId="0" borderId="8" xfId="0" applyNumberFormat="1" applyFont="1" applyFill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/>
    <xf numFmtId="14" fontId="5" fillId="0" borderId="11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" fontId="4" fillId="0" borderId="14" xfId="0" applyNumberFormat="1" applyFont="1" applyFill="1" applyBorder="1"/>
    <xf numFmtId="0" fontId="4" fillId="0" borderId="14" xfId="0" applyFont="1" applyFill="1" applyBorder="1" applyAlignment="1"/>
    <xf numFmtId="1" fontId="4" fillId="0" borderId="14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1" fontId="2" fillId="0" borderId="18" xfId="0" applyNumberFormat="1" applyFont="1" applyFill="1" applyBorder="1" applyAlignment="1">
      <alignment horizontal="center" vertical="center" textRotation="9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tabSelected="1" topLeftCell="B1" zoomScale="115" zoomScaleNormal="115" workbookViewId="0">
      <selection activeCell="L4" sqref="L4"/>
    </sheetView>
  </sheetViews>
  <sheetFormatPr defaultRowHeight="15.75" x14ac:dyDescent="0.25"/>
  <cols>
    <col min="1" max="1" width="20.85546875" style="1" hidden="1" customWidth="1"/>
    <col min="2" max="3" width="11.28515625" style="24" bestFit="1" customWidth="1"/>
    <col min="4" max="4" width="37.28515625" style="25" customWidth="1"/>
    <col min="5" max="5" width="14.28515625" style="38" bestFit="1" customWidth="1"/>
    <col min="6" max="6" width="14.140625" style="38" bestFit="1" customWidth="1"/>
    <col min="7" max="8" width="14.28515625" style="38" bestFit="1" customWidth="1"/>
    <col min="9" max="9" width="6.140625" style="29" bestFit="1" customWidth="1"/>
    <col min="10" max="10" width="6.140625" style="26" bestFit="1" customWidth="1"/>
    <col min="11" max="11" width="4.28515625" style="26" bestFit="1" customWidth="1"/>
    <col min="12" max="16384" width="9.140625" style="1"/>
  </cols>
  <sheetData>
    <row r="1" spans="1:11" ht="48" customHeight="1" x14ac:dyDescent="0.25">
      <c r="A1" s="19" t="s">
        <v>0</v>
      </c>
      <c r="B1" s="31" t="s">
        <v>130</v>
      </c>
      <c r="C1" s="31" t="s">
        <v>131</v>
      </c>
      <c r="D1" s="32" t="s">
        <v>1</v>
      </c>
      <c r="E1" s="35" t="s">
        <v>153</v>
      </c>
      <c r="F1" s="45" t="s">
        <v>158</v>
      </c>
      <c r="G1" s="35" t="s">
        <v>127</v>
      </c>
      <c r="H1" s="45" t="s">
        <v>157</v>
      </c>
      <c r="I1" s="33" t="s">
        <v>132</v>
      </c>
      <c r="J1" s="34" t="s">
        <v>132</v>
      </c>
      <c r="K1" s="30" t="s">
        <v>149</v>
      </c>
    </row>
    <row r="2" spans="1:11" ht="16.5" customHeight="1" thickBot="1" x14ac:dyDescent="0.3">
      <c r="A2" s="19"/>
      <c r="B2" s="47"/>
      <c r="C2" s="47"/>
      <c r="D2" s="48"/>
      <c r="E2" s="49"/>
      <c r="F2" s="49"/>
      <c r="G2" s="49"/>
      <c r="H2" s="49"/>
      <c r="I2" s="50"/>
      <c r="J2" s="51"/>
      <c r="K2" s="52"/>
    </row>
    <row r="3" spans="1:11" ht="18" customHeight="1" x14ac:dyDescent="0.25">
      <c r="A3" s="16" t="s">
        <v>36</v>
      </c>
      <c r="B3" s="53">
        <v>42795</v>
      </c>
      <c r="C3" s="54">
        <v>43891</v>
      </c>
      <c r="D3" s="55" t="s">
        <v>7</v>
      </c>
      <c r="E3" s="56">
        <v>106395.03</v>
      </c>
      <c r="F3" s="56">
        <v>22649.94</v>
      </c>
      <c r="G3" s="57">
        <f>SUM(E3:F3)</f>
        <v>129044.97</v>
      </c>
      <c r="H3" s="116">
        <v>635514.34</v>
      </c>
      <c r="I3" s="58">
        <v>24</v>
      </c>
      <c r="J3" s="59">
        <v>115</v>
      </c>
      <c r="K3" s="60">
        <v>36</v>
      </c>
    </row>
    <row r="4" spans="1:11" ht="18" customHeight="1" x14ac:dyDescent="0.25">
      <c r="A4" s="16" t="s">
        <v>36</v>
      </c>
      <c r="B4" s="61">
        <v>42809</v>
      </c>
      <c r="C4" s="20">
        <v>43904</v>
      </c>
      <c r="D4" s="2" t="s">
        <v>93</v>
      </c>
      <c r="E4" s="36">
        <v>0</v>
      </c>
      <c r="F4" s="36">
        <v>0</v>
      </c>
      <c r="G4" s="37">
        <f>SUM(E4:F4)</f>
        <v>0</v>
      </c>
      <c r="H4" s="117"/>
      <c r="I4" s="28">
        <v>0</v>
      </c>
      <c r="J4" s="46"/>
      <c r="K4" s="62"/>
    </row>
    <row r="5" spans="1:11" ht="18" customHeight="1" x14ac:dyDescent="0.25">
      <c r="A5" s="16"/>
      <c r="B5" s="61">
        <v>42809</v>
      </c>
      <c r="C5" s="20">
        <v>43904</v>
      </c>
      <c r="D5" s="2" t="s">
        <v>90</v>
      </c>
      <c r="E5" s="36">
        <v>0</v>
      </c>
      <c r="F5" s="36">
        <v>0</v>
      </c>
      <c r="G5" s="37">
        <f>SUM(E5:F5)</f>
        <v>0</v>
      </c>
      <c r="H5" s="117"/>
      <c r="I5" s="28">
        <v>0</v>
      </c>
      <c r="J5" s="46"/>
      <c r="K5" s="62"/>
    </row>
    <row r="6" spans="1:11" ht="18" customHeight="1" x14ac:dyDescent="0.25">
      <c r="A6" s="16"/>
      <c r="B6" s="61">
        <v>42809</v>
      </c>
      <c r="C6" s="20">
        <v>43904</v>
      </c>
      <c r="D6" s="2" t="s">
        <v>77</v>
      </c>
      <c r="E6" s="36">
        <v>21893.69</v>
      </c>
      <c r="F6" s="36">
        <v>4254.83</v>
      </c>
      <c r="G6" s="37">
        <f>SUM(E6:F6)</f>
        <v>26148.519999999997</v>
      </c>
      <c r="H6" s="117"/>
      <c r="I6" s="28">
        <v>5</v>
      </c>
      <c r="J6" s="46"/>
      <c r="K6" s="62"/>
    </row>
    <row r="7" spans="1:11" ht="18" customHeight="1" x14ac:dyDescent="0.25">
      <c r="A7" s="16"/>
      <c r="B7" s="61">
        <v>42809</v>
      </c>
      <c r="C7" s="20">
        <v>43904</v>
      </c>
      <c r="D7" s="2" t="s">
        <v>100</v>
      </c>
      <c r="E7" s="36">
        <v>37172.089999999997</v>
      </c>
      <c r="F7" s="36">
        <v>7867.4</v>
      </c>
      <c r="G7" s="37">
        <f>SUM(E7:F7)</f>
        <v>45039.49</v>
      </c>
      <c r="H7" s="117"/>
      <c r="I7" s="28">
        <v>8</v>
      </c>
      <c r="J7" s="46"/>
      <c r="K7" s="62"/>
    </row>
    <row r="8" spans="1:11" ht="18" customHeight="1" x14ac:dyDescent="0.25">
      <c r="A8" s="16"/>
      <c r="B8" s="61">
        <v>42809</v>
      </c>
      <c r="C8" s="20">
        <v>43904</v>
      </c>
      <c r="D8" s="2" t="s">
        <v>97</v>
      </c>
      <c r="E8" s="36">
        <v>124235.3</v>
      </c>
      <c r="F8" s="36">
        <v>18797.14</v>
      </c>
      <c r="G8" s="37">
        <f>SUM(E8:F8)</f>
        <v>143032.44</v>
      </c>
      <c r="H8" s="117"/>
      <c r="I8" s="28">
        <v>27</v>
      </c>
      <c r="J8" s="46"/>
      <c r="K8" s="62"/>
    </row>
    <row r="9" spans="1:11" ht="18" customHeight="1" thickBot="1" x14ac:dyDescent="0.3">
      <c r="A9" s="16" t="s">
        <v>36</v>
      </c>
      <c r="B9" s="63">
        <v>42809</v>
      </c>
      <c r="C9" s="64">
        <v>43904</v>
      </c>
      <c r="D9" s="65" t="s">
        <v>71</v>
      </c>
      <c r="E9" s="66">
        <v>249199.71</v>
      </c>
      <c r="F9" s="66">
        <v>43049.21</v>
      </c>
      <c r="G9" s="67">
        <f>SUM(E9:F9)</f>
        <v>292248.92</v>
      </c>
      <c r="H9" s="118"/>
      <c r="I9" s="68">
        <v>51</v>
      </c>
      <c r="J9" s="69"/>
      <c r="K9" s="70"/>
    </row>
    <row r="10" spans="1:11" ht="18" customHeight="1" x14ac:dyDescent="0.25">
      <c r="A10" s="16" t="s">
        <v>36</v>
      </c>
      <c r="B10" s="53">
        <v>42838</v>
      </c>
      <c r="C10" s="54">
        <v>43934</v>
      </c>
      <c r="D10" s="71" t="s">
        <v>58</v>
      </c>
      <c r="E10" s="57">
        <v>61504.45</v>
      </c>
      <c r="F10" s="57">
        <v>11991.78</v>
      </c>
      <c r="G10" s="57">
        <f>SUM(E10:F10)</f>
        <v>73496.23</v>
      </c>
      <c r="H10" s="116">
        <v>3336119.27</v>
      </c>
      <c r="I10" s="58">
        <v>14</v>
      </c>
      <c r="J10" s="59">
        <v>678</v>
      </c>
      <c r="K10" s="60">
        <v>35</v>
      </c>
    </row>
    <row r="11" spans="1:11" ht="18" customHeight="1" x14ac:dyDescent="0.25">
      <c r="A11" s="16" t="s">
        <v>36</v>
      </c>
      <c r="B11" s="61">
        <v>42840</v>
      </c>
      <c r="C11" s="20">
        <v>43936</v>
      </c>
      <c r="D11" s="2" t="s">
        <v>21</v>
      </c>
      <c r="E11" s="36">
        <v>171166.27</v>
      </c>
      <c r="F11" s="36">
        <v>31123.51</v>
      </c>
      <c r="G11" s="37">
        <f>SUM(E11:F11)</f>
        <v>202289.78</v>
      </c>
      <c r="H11" s="117"/>
      <c r="I11" s="28">
        <v>37</v>
      </c>
      <c r="J11" s="46"/>
      <c r="K11" s="62"/>
    </row>
    <row r="12" spans="1:11" ht="18" customHeight="1" x14ac:dyDescent="0.25">
      <c r="A12" s="16" t="s">
        <v>36</v>
      </c>
      <c r="B12" s="61">
        <v>42839</v>
      </c>
      <c r="C12" s="20">
        <v>43936</v>
      </c>
      <c r="D12" s="2" t="s">
        <v>2</v>
      </c>
      <c r="E12" s="36">
        <v>188777.18</v>
      </c>
      <c r="F12" s="36">
        <v>32578.46</v>
      </c>
      <c r="G12" s="37">
        <f>SUM(E12:F12)</f>
        <v>221355.63999999998</v>
      </c>
      <c r="H12" s="117"/>
      <c r="I12" s="28">
        <v>41</v>
      </c>
      <c r="J12" s="46"/>
      <c r="K12" s="62"/>
    </row>
    <row r="13" spans="1:11" ht="18" customHeight="1" x14ac:dyDescent="0.25">
      <c r="A13" s="16" t="s">
        <v>36</v>
      </c>
      <c r="B13" s="72">
        <v>43205</v>
      </c>
      <c r="C13" s="23">
        <v>43936</v>
      </c>
      <c r="D13" s="18" t="s">
        <v>151</v>
      </c>
      <c r="E13" s="39">
        <v>1822626.01</v>
      </c>
      <c r="F13" s="39">
        <v>682378.27</v>
      </c>
      <c r="G13" s="37">
        <f>SUM(E13:F13)</f>
        <v>2505004.2800000003</v>
      </c>
      <c r="H13" s="117"/>
      <c r="I13" s="27">
        <v>524</v>
      </c>
      <c r="J13" s="46"/>
      <c r="K13" s="62"/>
    </row>
    <row r="14" spans="1:11" ht="18" customHeight="1" x14ac:dyDescent="0.25">
      <c r="A14" s="16" t="s">
        <v>36</v>
      </c>
      <c r="B14" s="61">
        <v>42842</v>
      </c>
      <c r="C14" s="20">
        <v>43937</v>
      </c>
      <c r="D14" s="2" t="s">
        <v>155</v>
      </c>
      <c r="E14" s="36">
        <v>58857.97</v>
      </c>
      <c r="F14" s="36">
        <v>11654.7</v>
      </c>
      <c r="G14" s="37">
        <f>SUM(E14:F14)</f>
        <v>70512.67</v>
      </c>
      <c r="H14" s="117"/>
      <c r="I14" s="28">
        <v>14</v>
      </c>
      <c r="J14" s="46"/>
      <c r="K14" s="62"/>
    </row>
    <row r="15" spans="1:11" ht="18" customHeight="1" x14ac:dyDescent="0.25">
      <c r="A15" s="16" t="s">
        <v>36</v>
      </c>
      <c r="B15" s="61">
        <v>42841</v>
      </c>
      <c r="C15" s="20">
        <v>43937</v>
      </c>
      <c r="D15" s="2" t="s">
        <v>13</v>
      </c>
      <c r="E15" s="36">
        <v>140787.16</v>
      </c>
      <c r="F15" s="36">
        <v>24785.42</v>
      </c>
      <c r="G15" s="37">
        <f>SUM(E15:F15)</f>
        <v>165572.58000000002</v>
      </c>
      <c r="H15" s="117"/>
      <c r="I15" s="28">
        <v>30</v>
      </c>
      <c r="J15" s="46"/>
      <c r="K15" s="62"/>
    </row>
    <row r="16" spans="1:11" ht="18" customHeight="1" thickBot="1" x14ac:dyDescent="0.3">
      <c r="A16" s="16" t="s">
        <v>36</v>
      </c>
      <c r="B16" s="63">
        <v>42849</v>
      </c>
      <c r="C16" s="64">
        <v>43945</v>
      </c>
      <c r="D16" s="65" t="s">
        <v>33</v>
      </c>
      <c r="E16" s="66">
        <v>81859.149999999994</v>
      </c>
      <c r="F16" s="66">
        <v>16028.94</v>
      </c>
      <c r="G16" s="67">
        <f>SUM(E16:F16)</f>
        <v>97888.09</v>
      </c>
      <c r="H16" s="118"/>
      <c r="I16" s="68">
        <v>18</v>
      </c>
      <c r="J16" s="69"/>
      <c r="K16" s="70"/>
    </row>
    <row r="17" spans="1:11" ht="18" customHeight="1" x14ac:dyDescent="0.25">
      <c r="A17" s="16" t="s">
        <v>36</v>
      </c>
      <c r="B17" s="53">
        <v>42861</v>
      </c>
      <c r="C17" s="54">
        <v>43957</v>
      </c>
      <c r="D17" s="55" t="s">
        <v>24</v>
      </c>
      <c r="E17" s="56">
        <v>126015</v>
      </c>
      <c r="F17" s="56">
        <v>21750.59</v>
      </c>
      <c r="G17" s="57">
        <f>SUM(E17:F17)</f>
        <v>147765.59</v>
      </c>
      <c r="H17" s="116">
        <v>1727920.72</v>
      </c>
      <c r="I17" s="58">
        <v>27</v>
      </c>
      <c r="J17" s="59">
        <v>315</v>
      </c>
      <c r="K17" s="60">
        <v>34</v>
      </c>
    </row>
    <row r="18" spans="1:11" ht="18" customHeight="1" x14ac:dyDescent="0.25">
      <c r="A18" s="16" t="s">
        <v>36</v>
      </c>
      <c r="B18" s="61">
        <v>42861</v>
      </c>
      <c r="C18" s="20">
        <v>43957</v>
      </c>
      <c r="D18" s="2" t="s">
        <v>48</v>
      </c>
      <c r="E18" s="36">
        <v>142862.73000000001</v>
      </c>
      <c r="F18" s="36">
        <v>29087.88</v>
      </c>
      <c r="G18" s="37">
        <f>SUM(E18:F18)</f>
        <v>171950.61000000002</v>
      </c>
      <c r="H18" s="117"/>
      <c r="I18" s="28">
        <v>31</v>
      </c>
      <c r="J18" s="46"/>
      <c r="K18" s="62"/>
    </row>
    <row r="19" spans="1:11" ht="18" customHeight="1" x14ac:dyDescent="0.25">
      <c r="A19" s="16" t="s">
        <v>36</v>
      </c>
      <c r="B19" s="61">
        <v>42870</v>
      </c>
      <c r="C19" s="20">
        <v>43965</v>
      </c>
      <c r="D19" s="22" t="s">
        <v>80</v>
      </c>
      <c r="E19" s="37">
        <v>62446.94</v>
      </c>
      <c r="F19" s="37">
        <v>11898.37</v>
      </c>
      <c r="G19" s="37">
        <f>SUM(E19:F19)</f>
        <v>74345.31</v>
      </c>
      <c r="H19" s="117"/>
      <c r="I19" s="28">
        <v>14</v>
      </c>
      <c r="J19" s="46"/>
      <c r="K19" s="62"/>
    </row>
    <row r="20" spans="1:11" ht="18" customHeight="1" x14ac:dyDescent="0.25">
      <c r="A20" s="16" t="s">
        <v>36</v>
      </c>
      <c r="B20" s="61">
        <v>42870</v>
      </c>
      <c r="C20" s="20">
        <v>43965</v>
      </c>
      <c r="D20" s="2" t="s">
        <v>55</v>
      </c>
      <c r="E20" s="36">
        <v>99714.26</v>
      </c>
      <c r="F20" s="36">
        <v>16994.86</v>
      </c>
      <c r="G20" s="37">
        <f>SUM(E20:F20)</f>
        <v>116709.12</v>
      </c>
      <c r="H20" s="117"/>
      <c r="I20" s="28">
        <v>22</v>
      </c>
      <c r="J20" s="46"/>
      <c r="K20" s="62"/>
    </row>
    <row r="21" spans="1:11" ht="18" customHeight="1" x14ac:dyDescent="0.25">
      <c r="A21" s="16" t="s">
        <v>36</v>
      </c>
      <c r="B21" s="61">
        <v>42870</v>
      </c>
      <c r="C21" s="20">
        <v>43965</v>
      </c>
      <c r="D21" s="2" t="s">
        <v>53</v>
      </c>
      <c r="E21" s="36">
        <v>111502.08</v>
      </c>
      <c r="F21" s="36">
        <v>18202.32</v>
      </c>
      <c r="G21" s="37">
        <f>SUM(E21:F21)</f>
        <v>129704.4</v>
      </c>
      <c r="H21" s="117"/>
      <c r="I21" s="28">
        <v>26</v>
      </c>
      <c r="J21" s="46"/>
      <c r="K21" s="62"/>
    </row>
    <row r="22" spans="1:11" ht="18" customHeight="1" x14ac:dyDescent="0.25">
      <c r="A22" s="16" t="s">
        <v>36</v>
      </c>
      <c r="B22" s="73">
        <v>42870</v>
      </c>
      <c r="C22" s="21">
        <v>43965</v>
      </c>
      <c r="D22" s="2" t="s">
        <v>104</v>
      </c>
      <c r="E22" s="36">
        <v>133667.35999999999</v>
      </c>
      <c r="F22" s="36">
        <v>23037.040000000001</v>
      </c>
      <c r="G22" s="37">
        <f>SUM(E22:F22)</f>
        <v>156704.4</v>
      </c>
      <c r="H22" s="117"/>
      <c r="I22" s="28">
        <v>29</v>
      </c>
      <c r="J22" s="46"/>
      <c r="K22" s="62"/>
    </row>
    <row r="23" spans="1:11" ht="18" customHeight="1" x14ac:dyDescent="0.25">
      <c r="A23" s="16" t="s">
        <v>36</v>
      </c>
      <c r="B23" s="61">
        <v>42870</v>
      </c>
      <c r="C23" s="20">
        <v>43965</v>
      </c>
      <c r="D23" s="2" t="s">
        <v>95</v>
      </c>
      <c r="E23" s="36">
        <v>160169.20000000001</v>
      </c>
      <c r="F23" s="36">
        <v>24418.75</v>
      </c>
      <c r="G23" s="37">
        <f>SUM(E23:F23)</f>
        <v>184587.95</v>
      </c>
      <c r="H23" s="117"/>
      <c r="I23" s="28">
        <v>34</v>
      </c>
      <c r="J23" s="46"/>
      <c r="K23" s="62"/>
    </row>
    <row r="24" spans="1:11" ht="18" customHeight="1" x14ac:dyDescent="0.25">
      <c r="A24" s="16" t="s">
        <v>36</v>
      </c>
      <c r="B24" s="61">
        <v>42870</v>
      </c>
      <c r="C24" s="20">
        <v>43965</v>
      </c>
      <c r="D24" s="2" t="s">
        <v>52</v>
      </c>
      <c r="E24" s="36">
        <v>73523.539999999994</v>
      </c>
      <c r="F24" s="36">
        <v>30509.09</v>
      </c>
      <c r="G24" s="37">
        <f>SUM(E24:F24)</f>
        <v>104032.62999999999</v>
      </c>
      <c r="H24" s="117"/>
      <c r="I24" s="28">
        <v>17</v>
      </c>
      <c r="J24" s="46"/>
      <c r="K24" s="62"/>
    </row>
    <row r="25" spans="1:11" ht="18" customHeight="1" x14ac:dyDescent="0.25">
      <c r="A25" s="16" t="s">
        <v>36</v>
      </c>
      <c r="B25" s="61">
        <v>42870</v>
      </c>
      <c r="C25" s="20">
        <v>43965</v>
      </c>
      <c r="D25" s="2" t="s">
        <v>61</v>
      </c>
      <c r="E25" s="36">
        <v>280765.19</v>
      </c>
      <c r="F25" s="36">
        <v>53506.76</v>
      </c>
      <c r="G25" s="37">
        <f>SUM(E25:F25)</f>
        <v>334271.95</v>
      </c>
      <c r="H25" s="117"/>
      <c r="I25" s="28">
        <v>58</v>
      </c>
      <c r="J25" s="46"/>
      <c r="K25" s="62"/>
    </row>
    <row r="26" spans="1:11" ht="18" customHeight="1" x14ac:dyDescent="0.25">
      <c r="A26" s="16" t="s">
        <v>36</v>
      </c>
      <c r="B26" s="61">
        <v>42870</v>
      </c>
      <c r="C26" s="20">
        <v>43966</v>
      </c>
      <c r="D26" s="2" t="s">
        <v>31</v>
      </c>
      <c r="E26" s="36">
        <v>87055.039999999994</v>
      </c>
      <c r="F26" s="36">
        <v>13746.44</v>
      </c>
      <c r="G26" s="37">
        <f>SUM(E26:F26)</f>
        <v>100801.48</v>
      </c>
      <c r="H26" s="117"/>
      <c r="I26" s="28">
        <v>20</v>
      </c>
      <c r="J26" s="46"/>
      <c r="K26" s="62"/>
    </row>
    <row r="27" spans="1:11" ht="18" customHeight="1" thickBot="1" x14ac:dyDescent="0.3">
      <c r="A27" s="16" t="s">
        <v>36</v>
      </c>
      <c r="B27" s="63">
        <v>42870</v>
      </c>
      <c r="C27" s="64">
        <v>43966</v>
      </c>
      <c r="D27" s="65" t="s">
        <v>76</v>
      </c>
      <c r="E27" s="66">
        <v>178614.14</v>
      </c>
      <c r="F27" s="66">
        <v>28433.14</v>
      </c>
      <c r="G27" s="67">
        <f>SUM(E27:F27)</f>
        <v>207047.28000000003</v>
      </c>
      <c r="H27" s="118"/>
      <c r="I27" s="68">
        <v>37</v>
      </c>
      <c r="J27" s="69"/>
      <c r="K27" s="70"/>
    </row>
    <row r="28" spans="1:11" ht="18" customHeight="1" x14ac:dyDescent="0.25">
      <c r="A28" s="16" t="s">
        <v>36</v>
      </c>
      <c r="B28" s="74">
        <v>42901</v>
      </c>
      <c r="C28" s="54">
        <v>43996</v>
      </c>
      <c r="D28" s="55" t="s">
        <v>6</v>
      </c>
      <c r="E28" s="56">
        <v>67581.41</v>
      </c>
      <c r="F28" s="56">
        <v>18226.97</v>
      </c>
      <c r="G28" s="57">
        <f>SUM(E28:F28)</f>
        <v>85808.38</v>
      </c>
      <c r="H28" s="116">
        <v>831437.82</v>
      </c>
      <c r="I28" s="58">
        <v>15</v>
      </c>
      <c r="J28" s="59">
        <v>153</v>
      </c>
      <c r="K28" s="60">
        <v>33</v>
      </c>
    </row>
    <row r="29" spans="1:11" ht="18" customHeight="1" x14ac:dyDescent="0.25">
      <c r="A29" s="16" t="s">
        <v>36</v>
      </c>
      <c r="B29" s="61">
        <v>42901</v>
      </c>
      <c r="C29" s="20">
        <v>43996</v>
      </c>
      <c r="D29" s="2" t="s">
        <v>8</v>
      </c>
      <c r="E29" s="36">
        <v>167352.78</v>
      </c>
      <c r="F29" s="36">
        <v>26703.73</v>
      </c>
      <c r="G29" s="37">
        <f>SUM(E29:F29)</f>
        <v>194056.51</v>
      </c>
      <c r="H29" s="117"/>
      <c r="I29" s="28">
        <v>37</v>
      </c>
      <c r="J29" s="46"/>
      <c r="K29" s="62"/>
    </row>
    <row r="30" spans="1:11" ht="18" customHeight="1" x14ac:dyDescent="0.25">
      <c r="A30" s="16" t="s">
        <v>36</v>
      </c>
      <c r="B30" s="61">
        <v>42900</v>
      </c>
      <c r="C30" s="20">
        <v>43996</v>
      </c>
      <c r="D30" s="2" t="s">
        <v>19</v>
      </c>
      <c r="E30" s="36">
        <v>254336.95</v>
      </c>
      <c r="F30" s="36">
        <v>46794.78</v>
      </c>
      <c r="G30" s="37">
        <f>SUM(E30:F30)</f>
        <v>301131.73</v>
      </c>
      <c r="H30" s="117"/>
      <c r="I30" s="28">
        <v>55</v>
      </c>
      <c r="J30" s="46"/>
      <c r="K30" s="62"/>
    </row>
    <row r="31" spans="1:11" ht="18" customHeight="1" x14ac:dyDescent="0.25">
      <c r="A31" s="16" t="s">
        <v>36</v>
      </c>
      <c r="B31" s="61">
        <v>42931</v>
      </c>
      <c r="C31" s="20">
        <v>43997</v>
      </c>
      <c r="D31" s="2" t="s">
        <v>18</v>
      </c>
      <c r="E31" s="36">
        <v>152161.57</v>
      </c>
      <c r="F31" s="36">
        <v>26864.04</v>
      </c>
      <c r="G31" s="37">
        <f>SUM(E31:F31)</f>
        <v>179025.61000000002</v>
      </c>
      <c r="H31" s="117"/>
      <c r="I31" s="28">
        <v>32</v>
      </c>
      <c r="J31" s="46"/>
      <c r="K31" s="62"/>
    </row>
    <row r="32" spans="1:11" ht="18" customHeight="1" thickBot="1" x14ac:dyDescent="0.3">
      <c r="A32" s="16" t="s">
        <v>36</v>
      </c>
      <c r="B32" s="63">
        <v>42931</v>
      </c>
      <c r="C32" s="64">
        <v>44026</v>
      </c>
      <c r="D32" s="65" t="s">
        <v>62</v>
      </c>
      <c r="E32" s="66">
        <v>61183.31</v>
      </c>
      <c r="F32" s="66">
        <v>10232.280000000001</v>
      </c>
      <c r="G32" s="67">
        <f>SUM(E32:F32)</f>
        <v>71415.59</v>
      </c>
      <c r="H32" s="118"/>
      <c r="I32" s="68">
        <v>14</v>
      </c>
      <c r="J32" s="69"/>
      <c r="K32" s="70"/>
    </row>
    <row r="33" spans="1:11" ht="18" customHeight="1" x14ac:dyDescent="0.25">
      <c r="A33" s="16" t="s">
        <v>36</v>
      </c>
      <c r="B33" s="53">
        <v>42931</v>
      </c>
      <c r="C33" s="54">
        <v>44026</v>
      </c>
      <c r="D33" s="55" t="s">
        <v>11</v>
      </c>
      <c r="E33" s="56">
        <v>88183.43</v>
      </c>
      <c r="F33" s="56">
        <v>15713.17</v>
      </c>
      <c r="G33" s="57">
        <f>SUM(E33:F33)</f>
        <v>103896.59999999999</v>
      </c>
      <c r="H33" s="116">
        <v>861694.76</v>
      </c>
      <c r="I33" s="58">
        <v>19</v>
      </c>
      <c r="J33" s="59">
        <v>158</v>
      </c>
      <c r="K33" s="60">
        <v>32</v>
      </c>
    </row>
    <row r="34" spans="1:11" ht="18" customHeight="1" x14ac:dyDescent="0.25">
      <c r="A34" s="16" t="s">
        <v>36</v>
      </c>
      <c r="B34" s="61">
        <v>42931</v>
      </c>
      <c r="C34" s="20">
        <v>44026</v>
      </c>
      <c r="D34" s="2" t="s">
        <v>35</v>
      </c>
      <c r="E34" s="36">
        <v>239608.95</v>
      </c>
      <c r="F34" s="36">
        <v>34672.42</v>
      </c>
      <c r="G34" s="37">
        <f>SUM(E34:F34)</f>
        <v>274281.37</v>
      </c>
      <c r="H34" s="117"/>
      <c r="I34" s="28">
        <v>50</v>
      </c>
      <c r="J34" s="46"/>
      <c r="K34" s="62"/>
    </row>
    <row r="35" spans="1:11" ht="18" customHeight="1" x14ac:dyDescent="0.25">
      <c r="A35" s="16" t="s">
        <v>36</v>
      </c>
      <c r="B35" s="75">
        <v>42931</v>
      </c>
      <c r="C35" s="20">
        <v>44026</v>
      </c>
      <c r="D35" s="2" t="s">
        <v>41</v>
      </c>
      <c r="E35" s="36">
        <v>223512.68</v>
      </c>
      <c r="F35" s="36">
        <v>39012.57</v>
      </c>
      <c r="G35" s="37">
        <f>SUM(E35:F35)</f>
        <v>262525.25</v>
      </c>
      <c r="H35" s="117"/>
      <c r="I35" s="28">
        <v>47</v>
      </c>
      <c r="J35" s="46"/>
      <c r="K35" s="62"/>
    </row>
    <row r="36" spans="1:11" ht="18" customHeight="1" thickBot="1" x14ac:dyDescent="0.3">
      <c r="A36" s="16" t="s">
        <v>36</v>
      </c>
      <c r="B36" s="63">
        <v>42936</v>
      </c>
      <c r="C36" s="64">
        <v>44032</v>
      </c>
      <c r="D36" s="76" t="s">
        <v>159</v>
      </c>
      <c r="E36" s="67">
        <v>185470.86</v>
      </c>
      <c r="F36" s="67">
        <v>35520.68</v>
      </c>
      <c r="G36" s="67">
        <f>SUM(E36:F36)</f>
        <v>220991.53999999998</v>
      </c>
      <c r="H36" s="118"/>
      <c r="I36" s="68">
        <v>42</v>
      </c>
      <c r="J36" s="69"/>
      <c r="K36" s="70"/>
    </row>
    <row r="37" spans="1:11" ht="18" customHeight="1" thickBot="1" x14ac:dyDescent="0.3">
      <c r="A37" s="16" t="s">
        <v>36</v>
      </c>
      <c r="B37" s="77">
        <v>42965</v>
      </c>
      <c r="C37" s="78">
        <v>44061</v>
      </c>
      <c r="D37" s="79" t="s">
        <v>38</v>
      </c>
      <c r="E37" s="80">
        <v>262126.55</v>
      </c>
      <c r="F37" s="80">
        <v>47732.54</v>
      </c>
      <c r="G37" s="81">
        <f>SUM(E37:F37)</f>
        <v>309859.08999999997</v>
      </c>
      <c r="H37" s="119">
        <v>309859.09000000003</v>
      </c>
      <c r="I37" s="82">
        <v>56</v>
      </c>
      <c r="J37" s="120">
        <v>56</v>
      </c>
      <c r="K37" s="83">
        <v>31</v>
      </c>
    </row>
    <row r="38" spans="1:11" ht="18" customHeight="1" thickBot="1" x14ac:dyDescent="0.3">
      <c r="A38" s="16" t="s">
        <v>36</v>
      </c>
      <c r="B38" s="77">
        <v>42993</v>
      </c>
      <c r="C38" s="78">
        <v>44088</v>
      </c>
      <c r="D38" s="79" t="s">
        <v>89</v>
      </c>
      <c r="E38" s="80">
        <v>44978.78</v>
      </c>
      <c r="F38" s="80">
        <v>5625.73</v>
      </c>
      <c r="G38" s="81">
        <f>SUM(E38:F38)</f>
        <v>50604.509999999995</v>
      </c>
      <c r="H38" s="119">
        <v>50604.51</v>
      </c>
      <c r="I38" s="82">
        <v>10</v>
      </c>
      <c r="J38" s="120">
        <v>10</v>
      </c>
      <c r="K38" s="83">
        <v>30</v>
      </c>
    </row>
    <row r="39" spans="1:11" ht="18" customHeight="1" x14ac:dyDescent="0.25">
      <c r="A39" s="16" t="s">
        <v>36</v>
      </c>
      <c r="B39" s="53">
        <v>43022</v>
      </c>
      <c r="C39" s="54">
        <v>44117</v>
      </c>
      <c r="D39" s="55" t="s">
        <v>14</v>
      </c>
      <c r="E39" s="56">
        <v>92032.86</v>
      </c>
      <c r="F39" s="56">
        <v>14390.05</v>
      </c>
      <c r="G39" s="57">
        <f>SUM(E39:F39)</f>
        <v>106422.91</v>
      </c>
      <c r="H39" s="116">
        <v>554521.21</v>
      </c>
      <c r="I39" s="58">
        <v>20</v>
      </c>
      <c r="J39" s="59">
        <v>103</v>
      </c>
      <c r="K39" s="60">
        <v>29</v>
      </c>
    </row>
    <row r="40" spans="1:11" ht="18" customHeight="1" x14ac:dyDescent="0.25">
      <c r="A40" s="16" t="s">
        <v>36</v>
      </c>
      <c r="B40" s="61">
        <v>43023</v>
      </c>
      <c r="C40" s="20">
        <v>44118</v>
      </c>
      <c r="D40" s="2" t="s">
        <v>30</v>
      </c>
      <c r="E40" s="36">
        <v>81672.539999999994</v>
      </c>
      <c r="F40" s="36">
        <v>15256.11</v>
      </c>
      <c r="G40" s="37">
        <f>SUM(E40:F40)</f>
        <v>96928.65</v>
      </c>
      <c r="H40" s="117"/>
      <c r="I40" s="28">
        <v>18</v>
      </c>
      <c r="J40" s="46"/>
      <c r="K40" s="62"/>
    </row>
    <row r="41" spans="1:11" ht="18" customHeight="1" x14ac:dyDescent="0.25">
      <c r="A41" s="16" t="s">
        <v>36</v>
      </c>
      <c r="B41" s="61">
        <v>43023</v>
      </c>
      <c r="C41" s="20">
        <v>44119</v>
      </c>
      <c r="D41" s="2" t="s">
        <v>32</v>
      </c>
      <c r="E41" s="36">
        <v>88804.160000000003</v>
      </c>
      <c r="F41" s="36">
        <v>15428.1</v>
      </c>
      <c r="G41" s="37">
        <f>SUM(E41:F41)</f>
        <v>104232.26000000001</v>
      </c>
      <c r="H41" s="117"/>
      <c r="I41" s="28">
        <v>20</v>
      </c>
      <c r="J41" s="46"/>
      <c r="K41" s="62"/>
    </row>
    <row r="42" spans="1:11" ht="18" customHeight="1" x14ac:dyDescent="0.25">
      <c r="A42" s="16" t="s">
        <v>36</v>
      </c>
      <c r="B42" s="61">
        <v>43033</v>
      </c>
      <c r="C42" s="20">
        <v>44128</v>
      </c>
      <c r="D42" s="2" t="s">
        <v>96</v>
      </c>
      <c r="E42" s="36">
        <v>106303.44</v>
      </c>
      <c r="F42" s="36">
        <v>17748.599999999999</v>
      </c>
      <c r="G42" s="37">
        <f>SUM(E42:F42)</f>
        <v>124052.04000000001</v>
      </c>
      <c r="H42" s="117"/>
      <c r="I42" s="28">
        <v>23</v>
      </c>
      <c r="J42" s="46"/>
      <c r="K42" s="62"/>
    </row>
    <row r="43" spans="1:11" ht="18" customHeight="1" thickBot="1" x14ac:dyDescent="0.3">
      <c r="A43" s="16" t="s">
        <v>36</v>
      </c>
      <c r="B43" s="63">
        <v>43033</v>
      </c>
      <c r="C43" s="64">
        <v>44128</v>
      </c>
      <c r="D43" s="65" t="s">
        <v>64</v>
      </c>
      <c r="E43" s="66">
        <v>100622.21</v>
      </c>
      <c r="F43" s="66">
        <v>22263.14</v>
      </c>
      <c r="G43" s="67">
        <f>SUM(E43:F43)</f>
        <v>122885.35</v>
      </c>
      <c r="H43" s="118"/>
      <c r="I43" s="68">
        <v>22</v>
      </c>
      <c r="J43" s="69"/>
      <c r="K43" s="70"/>
    </row>
    <row r="44" spans="1:11" ht="18" customHeight="1" x14ac:dyDescent="0.25">
      <c r="A44" s="16" t="s">
        <v>36</v>
      </c>
      <c r="B44" s="84">
        <v>43040</v>
      </c>
      <c r="C44" s="85">
        <v>44136</v>
      </c>
      <c r="D44" s="55" t="s">
        <v>94</v>
      </c>
      <c r="E44" s="56">
        <v>98284.94</v>
      </c>
      <c r="F44" s="56">
        <v>15815.57</v>
      </c>
      <c r="G44" s="57">
        <f>SUM(E44:F44)</f>
        <v>114100.51000000001</v>
      </c>
      <c r="H44" s="116">
        <v>595950.5</v>
      </c>
      <c r="I44" s="58">
        <v>22</v>
      </c>
      <c r="J44" s="59">
        <v>114</v>
      </c>
      <c r="K44" s="60">
        <v>28</v>
      </c>
    </row>
    <row r="45" spans="1:11" ht="18" customHeight="1" x14ac:dyDescent="0.25">
      <c r="A45" s="17" t="s">
        <v>36</v>
      </c>
      <c r="B45" s="61">
        <v>43054</v>
      </c>
      <c r="C45" s="20">
        <v>44149</v>
      </c>
      <c r="D45" s="2" t="s">
        <v>85</v>
      </c>
      <c r="E45" s="36">
        <v>37033.96</v>
      </c>
      <c r="F45" s="36">
        <v>6942.09</v>
      </c>
      <c r="G45" s="37">
        <f>SUM(E45:F45)</f>
        <v>43976.05</v>
      </c>
      <c r="H45" s="117"/>
      <c r="I45" s="28">
        <v>9</v>
      </c>
      <c r="J45" s="46"/>
      <c r="K45" s="62"/>
    </row>
    <row r="46" spans="1:11" ht="18" customHeight="1" x14ac:dyDescent="0.25">
      <c r="A46" s="16" t="s">
        <v>36</v>
      </c>
      <c r="B46" s="61">
        <v>43054</v>
      </c>
      <c r="C46" s="20">
        <v>44149</v>
      </c>
      <c r="D46" s="2" t="s">
        <v>156</v>
      </c>
      <c r="E46" s="36">
        <v>51516.43</v>
      </c>
      <c r="F46" s="36">
        <v>9964.7800000000007</v>
      </c>
      <c r="G46" s="37">
        <f>SUM(E46:F46)</f>
        <v>61481.21</v>
      </c>
      <c r="H46" s="117"/>
      <c r="I46" s="28">
        <v>12</v>
      </c>
      <c r="J46" s="46"/>
      <c r="K46" s="62"/>
    </row>
    <row r="47" spans="1:11" s="3" customFormat="1" ht="18" customHeight="1" x14ac:dyDescent="0.25">
      <c r="A47" s="16" t="s">
        <v>36</v>
      </c>
      <c r="B47" s="61">
        <v>43054</v>
      </c>
      <c r="C47" s="20">
        <v>44149</v>
      </c>
      <c r="D47" s="2" t="s">
        <v>68</v>
      </c>
      <c r="E47" s="36">
        <v>56672</v>
      </c>
      <c r="F47" s="36">
        <v>13768.66</v>
      </c>
      <c r="G47" s="37">
        <f>SUM(E47:F47)</f>
        <v>70440.66</v>
      </c>
      <c r="H47" s="117"/>
      <c r="I47" s="28">
        <v>12</v>
      </c>
      <c r="J47" s="46"/>
      <c r="K47" s="62"/>
    </row>
    <row r="48" spans="1:11" ht="18" customHeight="1" x14ac:dyDescent="0.25">
      <c r="A48" s="16" t="s">
        <v>36</v>
      </c>
      <c r="B48" s="61">
        <v>43054</v>
      </c>
      <c r="C48" s="20">
        <v>44150</v>
      </c>
      <c r="D48" s="22" t="s">
        <v>82</v>
      </c>
      <c r="E48" s="37">
        <v>122312.02</v>
      </c>
      <c r="F48" s="37">
        <v>14880.37</v>
      </c>
      <c r="G48" s="37">
        <f>SUM(E48:F48)</f>
        <v>137192.39000000001</v>
      </c>
      <c r="H48" s="117"/>
      <c r="I48" s="28">
        <v>27</v>
      </c>
      <c r="J48" s="46"/>
      <c r="K48" s="62"/>
    </row>
    <row r="49" spans="1:11" ht="18" customHeight="1" x14ac:dyDescent="0.25">
      <c r="A49" s="16" t="s">
        <v>36</v>
      </c>
      <c r="B49" s="61">
        <v>43054</v>
      </c>
      <c r="C49" s="20">
        <v>44150</v>
      </c>
      <c r="D49" s="2" t="s">
        <v>5</v>
      </c>
      <c r="E49" s="36">
        <v>84568.53</v>
      </c>
      <c r="F49" s="36">
        <v>17542.099999999999</v>
      </c>
      <c r="G49" s="37">
        <f>SUM(E49:F49)</f>
        <v>102110.63</v>
      </c>
      <c r="H49" s="117"/>
      <c r="I49" s="28">
        <v>19</v>
      </c>
      <c r="J49" s="46"/>
      <c r="K49" s="62"/>
    </row>
    <row r="50" spans="1:11" ht="18" customHeight="1" thickBot="1" x14ac:dyDescent="0.3">
      <c r="A50" s="16" t="s">
        <v>36</v>
      </c>
      <c r="B50" s="63">
        <v>43062</v>
      </c>
      <c r="C50" s="64">
        <v>44158</v>
      </c>
      <c r="D50" s="65" t="s">
        <v>101</v>
      </c>
      <c r="E50" s="66">
        <v>59112.67</v>
      </c>
      <c r="F50" s="66">
        <v>7536.38</v>
      </c>
      <c r="G50" s="67">
        <f>SUM(E50:F50)</f>
        <v>66649.05</v>
      </c>
      <c r="H50" s="118"/>
      <c r="I50" s="68">
        <v>13</v>
      </c>
      <c r="J50" s="69"/>
      <c r="K50" s="70"/>
    </row>
    <row r="51" spans="1:11" ht="18" customHeight="1" x14ac:dyDescent="0.25">
      <c r="A51" s="16" t="s">
        <v>36</v>
      </c>
      <c r="B51" s="53">
        <v>43084</v>
      </c>
      <c r="C51" s="54">
        <v>44179</v>
      </c>
      <c r="D51" s="86" t="s">
        <v>87</v>
      </c>
      <c r="E51" s="87">
        <v>36624.46</v>
      </c>
      <c r="F51" s="87">
        <v>5064.49</v>
      </c>
      <c r="G51" s="57">
        <f>SUM(E51:F51)</f>
        <v>41688.949999999997</v>
      </c>
      <c r="H51" s="116">
        <v>302575.13</v>
      </c>
      <c r="I51" s="58">
        <v>8</v>
      </c>
      <c r="J51" s="59">
        <v>57</v>
      </c>
      <c r="K51" s="60">
        <v>27</v>
      </c>
    </row>
    <row r="52" spans="1:11" ht="18" customHeight="1" x14ac:dyDescent="0.25">
      <c r="A52" s="16" t="s">
        <v>36</v>
      </c>
      <c r="B52" s="61">
        <v>43084</v>
      </c>
      <c r="C52" s="20">
        <v>44179</v>
      </c>
      <c r="D52" s="2" t="s">
        <v>154</v>
      </c>
      <c r="E52" s="36">
        <v>57495.77</v>
      </c>
      <c r="F52" s="36">
        <v>10128.93</v>
      </c>
      <c r="G52" s="37">
        <f>SUM(E52:F52)</f>
        <v>67624.7</v>
      </c>
      <c r="H52" s="117"/>
      <c r="I52" s="28">
        <v>13</v>
      </c>
      <c r="J52" s="46"/>
      <c r="K52" s="62"/>
    </row>
    <row r="53" spans="1:11" ht="18" customHeight="1" x14ac:dyDescent="0.25">
      <c r="A53" s="16" t="s">
        <v>36</v>
      </c>
      <c r="B53" s="75">
        <v>43084</v>
      </c>
      <c r="C53" s="20">
        <v>44179</v>
      </c>
      <c r="D53" s="2" t="s">
        <v>50</v>
      </c>
      <c r="E53" s="36">
        <v>73118.240000000005</v>
      </c>
      <c r="F53" s="36">
        <v>15204.99</v>
      </c>
      <c r="G53" s="37">
        <f>SUM(E53:F53)</f>
        <v>88323.23000000001</v>
      </c>
      <c r="H53" s="117"/>
      <c r="I53" s="28">
        <v>16</v>
      </c>
      <c r="J53" s="46"/>
      <c r="K53" s="62"/>
    </row>
    <row r="54" spans="1:11" ht="18" customHeight="1" thickBot="1" x14ac:dyDescent="0.3">
      <c r="A54" s="16" t="s">
        <v>36</v>
      </c>
      <c r="B54" s="88">
        <v>43084</v>
      </c>
      <c r="C54" s="89">
        <v>44179</v>
      </c>
      <c r="D54" s="65" t="s">
        <v>103</v>
      </c>
      <c r="E54" s="66">
        <v>85176.18</v>
      </c>
      <c r="F54" s="66">
        <v>19762.07</v>
      </c>
      <c r="G54" s="67">
        <f>SUM(E54:F54)</f>
        <v>104938.25</v>
      </c>
      <c r="H54" s="118"/>
      <c r="I54" s="68">
        <v>20</v>
      </c>
      <c r="J54" s="69"/>
      <c r="K54" s="70"/>
    </row>
    <row r="55" spans="1:11" ht="18" customHeight="1" x14ac:dyDescent="0.25">
      <c r="A55" s="16" t="s">
        <v>36</v>
      </c>
      <c r="B55" s="53">
        <v>43102</v>
      </c>
      <c r="C55" s="54">
        <v>44198</v>
      </c>
      <c r="D55" s="55" t="s">
        <v>81</v>
      </c>
      <c r="E55" s="56">
        <v>180047.91</v>
      </c>
      <c r="F55" s="56">
        <v>33245.22</v>
      </c>
      <c r="G55" s="57">
        <f>SUM(E55:F55)</f>
        <v>213293.13</v>
      </c>
      <c r="H55" s="116">
        <v>1768181.23</v>
      </c>
      <c r="I55" s="58">
        <v>38</v>
      </c>
      <c r="J55" s="59">
        <v>361</v>
      </c>
      <c r="K55" s="60">
        <v>26</v>
      </c>
    </row>
    <row r="56" spans="1:11" ht="18" customHeight="1" x14ac:dyDescent="0.25">
      <c r="A56" s="16" t="s">
        <v>36</v>
      </c>
      <c r="B56" s="61">
        <v>43115</v>
      </c>
      <c r="C56" s="20">
        <v>44210</v>
      </c>
      <c r="D56" s="2" t="s">
        <v>25</v>
      </c>
      <c r="E56" s="36">
        <v>250693.04</v>
      </c>
      <c r="F56" s="36">
        <v>59081.63</v>
      </c>
      <c r="G56" s="37">
        <f>SUM(E56:F56)</f>
        <v>309774.67</v>
      </c>
      <c r="H56" s="117"/>
      <c r="I56" s="28">
        <v>51</v>
      </c>
      <c r="J56" s="46"/>
      <c r="K56" s="62"/>
    </row>
    <row r="57" spans="1:11" ht="18" customHeight="1" x14ac:dyDescent="0.25">
      <c r="A57" s="16" t="s">
        <v>36</v>
      </c>
      <c r="B57" s="61">
        <v>43115</v>
      </c>
      <c r="C57" s="20">
        <v>44211</v>
      </c>
      <c r="D57" s="2" t="s">
        <v>92</v>
      </c>
      <c r="E57" s="36">
        <v>4772.1899999999996</v>
      </c>
      <c r="F57" s="36">
        <v>1257.5</v>
      </c>
      <c r="G57" s="37">
        <f>SUM(E57:F57)</f>
        <v>6029.69</v>
      </c>
      <c r="H57" s="117"/>
      <c r="I57" s="28">
        <v>1</v>
      </c>
      <c r="J57" s="46"/>
      <c r="K57" s="62"/>
    </row>
    <row r="58" spans="1:11" ht="18" customHeight="1" x14ac:dyDescent="0.25">
      <c r="A58" s="16" t="s">
        <v>36</v>
      </c>
      <c r="B58" s="61">
        <v>43115</v>
      </c>
      <c r="C58" s="20">
        <v>44211</v>
      </c>
      <c r="D58" s="2" t="s">
        <v>91</v>
      </c>
      <c r="E58" s="36">
        <v>23929.75</v>
      </c>
      <c r="F58" s="36">
        <v>4685.4799999999996</v>
      </c>
      <c r="G58" s="37">
        <f>SUM(E58:F58)</f>
        <v>28615.23</v>
      </c>
      <c r="H58" s="117"/>
      <c r="I58" s="28">
        <v>5</v>
      </c>
      <c r="J58" s="46"/>
      <c r="K58" s="62"/>
    </row>
    <row r="59" spans="1:11" ht="18" customHeight="1" x14ac:dyDescent="0.25">
      <c r="A59" s="16" t="s">
        <v>36</v>
      </c>
      <c r="B59" s="61">
        <v>43115</v>
      </c>
      <c r="C59" s="20">
        <v>44211</v>
      </c>
      <c r="D59" s="2" t="s">
        <v>105</v>
      </c>
      <c r="E59" s="36">
        <v>994721.86</v>
      </c>
      <c r="F59" s="36">
        <v>22933.86</v>
      </c>
      <c r="G59" s="37">
        <f>SUM(E59:F59)</f>
        <v>1017655.72</v>
      </c>
      <c r="H59" s="117"/>
      <c r="I59" s="28">
        <v>231</v>
      </c>
      <c r="J59" s="46"/>
      <c r="K59" s="62"/>
    </row>
    <row r="60" spans="1:11" ht="18" customHeight="1" thickBot="1" x14ac:dyDescent="0.3">
      <c r="A60" s="16" t="s">
        <v>36</v>
      </c>
      <c r="B60" s="63">
        <v>43122</v>
      </c>
      <c r="C60" s="64">
        <v>44217</v>
      </c>
      <c r="D60" s="65" t="s">
        <v>16</v>
      </c>
      <c r="E60" s="66">
        <v>168407.26</v>
      </c>
      <c r="F60" s="66">
        <v>24405.53</v>
      </c>
      <c r="G60" s="67">
        <f>SUM(E60:F60)</f>
        <v>192812.79</v>
      </c>
      <c r="H60" s="118"/>
      <c r="I60" s="68">
        <v>35</v>
      </c>
      <c r="J60" s="69"/>
      <c r="K60" s="70"/>
    </row>
    <row r="61" spans="1:11" ht="18" customHeight="1" thickBot="1" x14ac:dyDescent="0.3">
      <c r="A61" s="16" t="s">
        <v>36</v>
      </c>
      <c r="B61" s="77">
        <v>43023</v>
      </c>
      <c r="C61" s="78">
        <v>44241</v>
      </c>
      <c r="D61" s="79" t="s">
        <v>22</v>
      </c>
      <c r="E61" s="80">
        <v>192243.02</v>
      </c>
      <c r="F61" s="80">
        <v>38026.22</v>
      </c>
      <c r="G61" s="81">
        <f>SUM(E61:F61)</f>
        <v>230269.24</v>
      </c>
      <c r="H61" s="119">
        <v>230269.24</v>
      </c>
      <c r="I61" s="82">
        <v>43</v>
      </c>
      <c r="J61" s="120">
        <v>43</v>
      </c>
      <c r="K61" s="90">
        <v>25</v>
      </c>
    </row>
    <row r="62" spans="1:11" ht="18" customHeight="1" x14ac:dyDescent="0.25">
      <c r="A62" s="16" t="s">
        <v>36</v>
      </c>
      <c r="B62" s="53">
        <v>43174</v>
      </c>
      <c r="C62" s="54">
        <v>44270</v>
      </c>
      <c r="D62" s="55" t="s">
        <v>75</v>
      </c>
      <c r="E62" s="56">
        <v>195725.75</v>
      </c>
      <c r="F62" s="56">
        <v>27201.51</v>
      </c>
      <c r="G62" s="57">
        <f>SUM(E62:F62)</f>
        <v>222927.26</v>
      </c>
      <c r="H62" s="116">
        <v>402502.9</v>
      </c>
      <c r="I62" s="58">
        <v>43</v>
      </c>
      <c r="J62" s="59">
        <v>78</v>
      </c>
      <c r="K62" s="60">
        <v>24</v>
      </c>
    </row>
    <row r="63" spans="1:11" ht="18" customHeight="1" thickBot="1" x14ac:dyDescent="0.3">
      <c r="A63" s="16" t="s">
        <v>36</v>
      </c>
      <c r="B63" s="63">
        <v>43174</v>
      </c>
      <c r="C63" s="64">
        <v>44270</v>
      </c>
      <c r="D63" s="65" t="s">
        <v>60</v>
      </c>
      <c r="E63" s="66">
        <v>150352.73000000001</v>
      </c>
      <c r="F63" s="66">
        <v>29222.91</v>
      </c>
      <c r="G63" s="67">
        <f>SUM(E63:F63)</f>
        <v>179575.64</v>
      </c>
      <c r="H63" s="118"/>
      <c r="I63" s="68">
        <v>35</v>
      </c>
      <c r="J63" s="69"/>
      <c r="K63" s="70"/>
    </row>
    <row r="64" spans="1:11" ht="18" customHeight="1" x14ac:dyDescent="0.25">
      <c r="A64" s="16" t="s">
        <v>36</v>
      </c>
      <c r="B64" s="53">
        <v>43204</v>
      </c>
      <c r="C64" s="54">
        <v>44300</v>
      </c>
      <c r="D64" s="55" t="s">
        <v>79</v>
      </c>
      <c r="E64" s="56">
        <v>13308.23</v>
      </c>
      <c r="F64" s="56">
        <v>2738.93</v>
      </c>
      <c r="G64" s="57">
        <f>SUM(E64:F64)</f>
        <v>16047.16</v>
      </c>
      <c r="H64" s="116">
        <v>569913.35</v>
      </c>
      <c r="I64" s="58">
        <v>3</v>
      </c>
      <c r="J64" s="59">
        <v>105</v>
      </c>
      <c r="K64" s="60">
        <v>23</v>
      </c>
    </row>
    <row r="65" spans="1:12" ht="18" customHeight="1" x14ac:dyDescent="0.25">
      <c r="A65" s="16" t="s">
        <v>36</v>
      </c>
      <c r="B65" s="61">
        <v>43205</v>
      </c>
      <c r="C65" s="20">
        <v>44300</v>
      </c>
      <c r="D65" s="2" t="s">
        <v>42</v>
      </c>
      <c r="E65" s="36">
        <v>161336.62</v>
      </c>
      <c r="F65" s="36">
        <v>28510.31</v>
      </c>
      <c r="G65" s="37">
        <f>SUM(E65:F65)</f>
        <v>189846.93</v>
      </c>
      <c r="H65" s="117"/>
      <c r="I65" s="28">
        <v>34</v>
      </c>
      <c r="J65" s="46"/>
      <c r="K65" s="62"/>
    </row>
    <row r="66" spans="1:12" ht="18" customHeight="1" x14ac:dyDescent="0.25">
      <c r="A66" s="16" t="s">
        <v>36</v>
      </c>
      <c r="B66" s="61">
        <v>43570</v>
      </c>
      <c r="C66" s="20">
        <v>44301</v>
      </c>
      <c r="D66" s="22" t="s">
        <v>56</v>
      </c>
      <c r="E66" s="37">
        <v>173021.62</v>
      </c>
      <c r="F66" s="37">
        <v>31663.57</v>
      </c>
      <c r="G66" s="37">
        <f>SUM(E66:F66)</f>
        <v>204685.19</v>
      </c>
      <c r="H66" s="117"/>
      <c r="I66" s="28">
        <v>38</v>
      </c>
      <c r="J66" s="46"/>
      <c r="K66" s="62"/>
    </row>
    <row r="67" spans="1:12" ht="18" customHeight="1" thickBot="1" x14ac:dyDescent="0.3">
      <c r="A67" s="16" t="s">
        <v>36</v>
      </c>
      <c r="B67" s="63">
        <v>43221</v>
      </c>
      <c r="C67" s="64">
        <v>44316</v>
      </c>
      <c r="D67" s="65" t="s">
        <v>59</v>
      </c>
      <c r="E67" s="66">
        <v>137633.64000000001</v>
      </c>
      <c r="F67" s="66">
        <v>21700.43</v>
      </c>
      <c r="G67" s="67">
        <f>SUM(E67:F67)</f>
        <v>159334.07</v>
      </c>
      <c r="H67" s="118"/>
      <c r="I67" s="68">
        <v>30</v>
      </c>
      <c r="J67" s="69"/>
      <c r="K67" s="70"/>
    </row>
    <row r="68" spans="1:12" ht="18" customHeight="1" x14ac:dyDescent="0.25">
      <c r="A68" s="16" t="s">
        <v>36</v>
      </c>
      <c r="B68" s="53">
        <v>43223</v>
      </c>
      <c r="C68" s="54">
        <v>44319</v>
      </c>
      <c r="D68" s="55" t="s">
        <v>46</v>
      </c>
      <c r="E68" s="56">
        <v>108557.5</v>
      </c>
      <c r="F68" s="56">
        <v>28289.24</v>
      </c>
      <c r="G68" s="57">
        <f>SUM(E68:F68)</f>
        <v>136846.74</v>
      </c>
      <c r="H68" s="116">
        <v>302813.24</v>
      </c>
      <c r="I68" s="58">
        <v>24</v>
      </c>
      <c r="J68" s="59">
        <v>56</v>
      </c>
      <c r="K68" s="60">
        <v>22</v>
      </c>
    </row>
    <row r="69" spans="1:12" ht="18" customHeight="1" x14ac:dyDescent="0.25">
      <c r="A69" s="16" t="s">
        <v>36</v>
      </c>
      <c r="B69" s="75">
        <v>43235</v>
      </c>
      <c r="C69" s="20">
        <v>44328</v>
      </c>
      <c r="D69" s="2" t="s">
        <v>54</v>
      </c>
      <c r="E69" s="36">
        <v>59612.61</v>
      </c>
      <c r="F69" s="36">
        <v>10594.84</v>
      </c>
      <c r="G69" s="37">
        <f>SUM(E69:F69)</f>
        <v>70207.45</v>
      </c>
      <c r="H69" s="117"/>
      <c r="I69" s="28">
        <v>13</v>
      </c>
      <c r="J69" s="46"/>
      <c r="K69" s="62"/>
    </row>
    <row r="70" spans="1:12" ht="18" customHeight="1" x14ac:dyDescent="0.25">
      <c r="A70" s="16" t="s">
        <v>36</v>
      </c>
      <c r="B70" s="61">
        <v>43235</v>
      </c>
      <c r="C70" s="20">
        <v>44331</v>
      </c>
      <c r="D70" s="2" t="s">
        <v>66</v>
      </c>
      <c r="E70" s="36">
        <v>29182.639999999999</v>
      </c>
      <c r="F70" s="36">
        <v>3841.42</v>
      </c>
      <c r="G70" s="37">
        <f>SUM(E70:F70)</f>
        <v>33024.06</v>
      </c>
      <c r="H70" s="117"/>
      <c r="I70" s="28">
        <v>7</v>
      </c>
      <c r="J70" s="46"/>
      <c r="K70" s="62"/>
    </row>
    <row r="71" spans="1:12" ht="18" customHeight="1" thickBot="1" x14ac:dyDescent="0.3">
      <c r="A71" s="16" t="s">
        <v>36</v>
      </c>
      <c r="B71" s="63">
        <v>43600</v>
      </c>
      <c r="C71" s="64">
        <v>44331</v>
      </c>
      <c r="D71" s="76" t="s">
        <v>65</v>
      </c>
      <c r="E71" s="67">
        <v>53459.77</v>
      </c>
      <c r="F71" s="67">
        <v>9275.2199999999993</v>
      </c>
      <c r="G71" s="67">
        <f>SUM(E71:F71)</f>
        <v>62734.99</v>
      </c>
      <c r="H71" s="118"/>
      <c r="I71" s="68">
        <v>12</v>
      </c>
      <c r="J71" s="69"/>
      <c r="K71" s="70"/>
    </row>
    <row r="72" spans="1:12" ht="18" customHeight="1" x14ac:dyDescent="0.25">
      <c r="A72" s="16" t="s">
        <v>36</v>
      </c>
      <c r="B72" s="91">
        <v>43296</v>
      </c>
      <c r="C72" s="54">
        <v>44392</v>
      </c>
      <c r="D72" s="55" t="s">
        <v>17</v>
      </c>
      <c r="E72" s="56">
        <v>97137.96</v>
      </c>
      <c r="F72" s="56">
        <v>26169.95</v>
      </c>
      <c r="G72" s="57">
        <f>SUM(E72:F72)</f>
        <v>123307.91</v>
      </c>
      <c r="H72" s="116">
        <v>526843.87</v>
      </c>
      <c r="I72" s="58">
        <v>21</v>
      </c>
      <c r="J72" s="59">
        <v>123</v>
      </c>
      <c r="K72" s="60">
        <v>20</v>
      </c>
    </row>
    <row r="73" spans="1:12" ht="18" customHeight="1" thickBot="1" x14ac:dyDescent="0.3">
      <c r="A73" s="16" t="s">
        <v>36</v>
      </c>
      <c r="B73" s="92">
        <v>43296</v>
      </c>
      <c r="C73" s="64">
        <v>44392</v>
      </c>
      <c r="D73" s="65" t="s">
        <v>152</v>
      </c>
      <c r="E73" s="66">
        <v>270307.40000000002</v>
      </c>
      <c r="F73" s="66">
        <v>133228.56</v>
      </c>
      <c r="G73" s="67">
        <f>SUM(E73:F73)</f>
        <v>403535.96</v>
      </c>
      <c r="H73" s="118"/>
      <c r="I73" s="68">
        <v>102</v>
      </c>
      <c r="J73" s="69"/>
      <c r="K73" s="70"/>
    </row>
    <row r="74" spans="1:12" ht="18" customHeight="1" thickBot="1" x14ac:dyDescent="0.3">
      <c r="A74" s="16" t="s">
        <v>36</v>
      </c>
      <c r="B74" s="77">
        <v>43360</v>
      </c>
      <c r="C74" s="78">
        <v>44455</v>
      </c>
      <c r="D74" s="79" t="s">
        <v>63</v>
      </c>
      <c r="E74" s="80">
        <v>195341.52</v>
      </c>
      <c r="F74" s="80">
        <v>29925.91</v>
      </c>
      <c r="G74" s="81">
        <f>SUM(E74:F74)</f>
        <v>225267.43</v>
      </c>
      <c r="H74" s="119">
        <v>225267.43</v>
      </c>
      <c r="I74" s="82">
        <v>42</v>
      </c>
      <c r="J74" s="120">
        <v>42</v>
      </c>
      <c r="K74" s="90">
        <v>18</v>
      </c>
      <c r="L74" s="11"/>
    </row>
    <row r="75" spans="1:12" ht="18" customHeight="1" thickBot="1" x14ac:dyDescent="0.3">
      <c r="A75" s="16" t="s">
        <v>36</v>
      </c>
      <c r="B75" s="77">
        <v>43388</v>
      </c>
      <c r="C75" s="78">
        <v>44483</v>
      </c>
      <c r="D75" s="79" t="s">
        <v>44</v>
      </c>
      <c r="E75" s="80">
        <v>98734.77</v>
      </c>
      <c r="F75" s="80">
        <v>15117.24</v>
      </c>
      <c r="G75" s="81">
        <f>SUM(E75:F75)</f>
        <v>113852.01000000001</v>
      </c>
      <c r="H75" s="119">
        <v>113852.01</v>
      </c>
      <c r="I75" s="82">
        <v>22</v>
      </c>
      <c r="J75" s="120">
        <v>22</v>
      </c>
      <c r="K75" s="90">
        <v>17</v>
      </c>
    </row>
    <row r="76" spans="1:12" ht="18" customHeight="1" x14ac:dyDescent="0.25">
      <c r="A76" s="16" t="s">
        <v>36</v>
      </c>
      <c r="B76" s="53">
        <v>43418</v>
      </c>
      <c r="C76" s="54">
        <v>44514</v>
      </c>
      <c r="D76" s="55" t="s">
        <v>57</v>
      </c>
      <c r="E76" s="56">
        <v>67517.56</v>
      </c>
      <c r="F76" s="56">
        <v>12618.18</v>
      </c>
      <c r="G76" s="57">
        <f>SUM(E76:F76)</f>
        <v>80135.739999999991</v>
      </c>
      <c r="H76" s="116">
        <v>787413.05</v>
      </c>
      <c r="I76" s="58">
        <v>15</v>
      </c>
      <c r="J76" s="59">
        <v>129</v>
      </c>
      <c r="K76" s="60">
        <v>16</v>
      </c>
    </row>
    <row r="77" spans="1:12" ht="18" customHeight="1" thickBot="1" x14ac:dyDescent="0.3">
      <c r="A77" s="16" t="s">
        <v>36</v>
      </c>
      <c r="B77" s="63">
        <v>43419</v>
      </c>
      <c r="C77" s="64">
        <v>44515</v>
      </c>
      <c r="D77" s="76" t="s">
        <v>49</v>
      </c>
      <c r="E77" s="67">
        <v>572705.67000000004</v>
      </c>
      <c r="F77" s="67">
        <v>134571.64000000001</v>
      </c>
      <c r="G77" s="67">
        <f>SUM(E77:F77)</f>
        <v>707277.31</v>
      </c>
      <c r="H77" s="118"/>
      <c r="I77" s="68">
        <v>114</v>
      </c>
      <c r="J77" s="69"/>
      <c r="K77" s="70"/>
    </row>
    <row r="78" spans="1:12" ht="18" customHeight="1" x14ac:dyDescent="0.25">
      <c r="A78" s="16" t="s">
        <v>36</v>
      </c>
      <c r="B78" s="53">
        <v>43444</v>
      </c>
      <c r="C78" s="54">
        <v>44540</v>
      </c>
      <c r="D78" s="55" t="s">
        <v>67</v>
      </c>
      <c r="E78" s="56">
        <v>210408.99</v>
      </c>
      <c r="F78" s="56">
        <v>34532.76</v>
      </c>
      <c r="G78" s="57">
        <f>SUM(E78:F78)</f>
        <v>244941.75</v>
      </c>
      <c r="H78" s="116">
        <v>305988.59999999998</v>
      </c>
      <c r="I78" s="58">
        <v>46</v>
      </c>
      <c r="J78" s="59">
        <v>59</v>
      </c>
      <c r="K78" s="60">
        <v>15</v>
      </c>
    </row>
    <row r="79" spans="1:12" ht="18" customHeight="1" thickBot="1" x14ac:dyDescent="0.3">
      <c r="A79" s="16" t="s">
        <v>36</v>
      </c>
      <c r="B79" s="63">
        <v>43480</v>
      </c>
      <c r="C79" s="64">
        <v>44545</v>
      </c>
      <c r="D79" s="65" t="s">
        <v>9</v>
      </c>
      <c r="E79" s="66">
        <v>54211.26</v>
      </c>
      <c r="F79" s="66">
        <v>6835.59</v>
      </c>
      <c r="G79" s="67">
        <f>SUM(E79:F79)</f>
        <v>61046.850000000006</v>
      </c>
      <c r="H79" s="118"/>
      <c r="I79" s="68">
        <v>13</v>
      </c>
      <c r="J79" s="69"/>
      <c r="K79" s="70"/>
    </row>
    <row r="80" spans="1:12" ht="18" customHeight="1" x14ac:dyDescent="0.25">
      <c r="A80" s="16" t="s">
        <v>36</v>
      </c>
      <c r="B80" s="53">
        <v>43511</v>
      </c>
      <c r="C80" s="54">
        <v>44606</v>
      </c>
      <c r="D80" s="86" t="s">
        <v>86</v>
      </c>
      <c r="E80" s="87">
        <v>74992.31</v>
      </c>
      <c r="F80" s="87">
        <v>12349.18</v>
      </c>
      <c r="G80" s="57">
        <f>SUM(E80:F80)</f>
        <v>87341.489999999991</v>
      </c>
      <c r="H80" s="116">
        <v>125465.01</v>
      </c>
      <c r="I80" s="58">
        <v>17</v>
      </c>
      <c r="J80" s="59">
        <v>25</v>
      </c>
      <c r="K80" s="60">
        <v>13</v>
      </c>
    </row>
    <row r="81" spans="1:11" ht="18" customHeight="1" thickBot="1" x14ac:dyDescent="0.3">
      <c r="A81" s="16" t="s">
        <v>36</v>
      </c>
      <c r="B81" s="63">
        <v>43511</v>
      </c>
      <c r="C81" s="64">
        <v>44607</v>
      </c>
      <c r="D81" s="65" t="s">
        <v>15</v>
      </c>
      <c r="E81" s="66">
        <v>33575.85</v>
      </c>
      <c r="F81" s="66">
        <v>4547.67</v>
      </c>
      <c r="G81" s="67">
        <f>SUM(E81:F81)</f>
        <v>38123.519999999997</v>
      </c>
      <c r="H81" s="118"/>
      <c r="I81" s="68">
        <v>8</v>
      </c>
      <c r="J81" s="69"/>
      <c r="K81" s="70"/>
    </row>
    <row r="82" spans="1:11" ht="18" customHeight="1" thickBot="1" x14ac:dyDescent="0.3">
      <c r="A82" s="16" t="s">
        <v>36</v>
      </c>
      <c r="B82" s="77">
        <v>43554</v>
      </c>
      <c r="C82" s="78">
        <v>44650</v>
      </c>
      <c r="D82" s="79" t="s">
        <v>69</v>
      </c>
      <c r="E82" s="80">
        <v>116340.81</v>
      </c>
      <c r="F82" s="80">
        <v>19405.77</v>
      </c>
      <c r="G82" s="81">
        <f>SUM(E82:F82)</f>
        <v>135746.57999999999</v>
      </c>
      <c r="H82" s="119">
        <v>135746.57999999999</v>
      </c>
      <c r="I82" s="82">
        <v>26</v>
      </c>
      <c r="J82" s="120">
        <v>26</v>
      </c>
      <c r="K82" s="90">
        <v>12</v>
      </c>
    </row>
    <row r="83" spans="1:11" ht="18" customHeight="1" x14ac:dyDescent="0.25">
      <c r="A83" s="16" t="s">
        <v>36</v>
      </c>
      <c r="B83" s="53">
        <v>43563</v>
      </c>
      <c r="C83" s="54">
        <v>44658</v>
      </c>
      <c r="D83" s="55" t="s">
        <v>3</v>
      </c>
      <c r="E83" s="56">
        <v>37323.660000000003</v>
      </c>
      <c r="F83" s="56">
        <v>7183.27</v>
      </c>
      <c r="G83" s="57">
        <f>SUM(E83:F83)</f>
        <v>44506.930000000008</v>
      </c>
      <c r="H83" s="116">
        <v>75381.39</v>
      </c>
      <c r="I83" s="58">
        <v>9</v>
      </c>
      <c r="J83" s="59">
        <v>15</v>
      </c>
      <c r="K83" s="60">
        <v>11</v>
      </c>
    </row>
    <row r="84" spans="1:11" ht="18" customHeight="1" thickBot="1" x14ac:dyDescent="0.3">
      <c r="A84" s="93" t="s">
        <v>36</v>
      </c>
      <c r="B84" s="94">
        <v>43563</v>
      </c>
      <c r="C84" s="95">
        <v>44659</v>
      </c>
      <c r="D84" s="96" t="s">
        <v>26</v>
      </c>
      <c r="E84" s="97">
        <v>26654.06</v>
      </c>
      <c r="F84" s="97">
        <v>4220.3999999999996</v>
      </c>
      <c r="G84" s="98">
        <f>SUM(E84:F84)</f>
        <v>30874.46</v>
      </c>
      <c r="H84" s="118"/>
      <c r="I84" s="99">
        <v>6</v>
      </c>
      <c r="J84" s="46"/>
      <c r="K84" s="62"/>
    </row>
    <row r="85" spans="1:11" ht="18" customHeight="1" x14ac:dyDescent="0.25">
      <c r="A85" s="101" t="s">
        <v>36</v>
      </c>
      <c r="B85" s="102">
        <v>43586</v>
      </c>
      <c r="C85" s="54">
        <v>44682</v>
      </c>
      <c r="D85" s="71" t="s">
        <v>74</v>
      </c>
      <c r="E85" s="57">
        <v>185625.78</v>
      </c>
      <c r="F85" s="57">
        <v>28830.26</v>
      </c>
      <c r="G85" s="57">
        <f>SUM(E85:F85)</f>
        <v>214456.04</v>
      </c>
      <c r="H85" s="116">
        <v>606720.1</v>
      </c>
      <c r="I85" s="58">
        <v>40</v>
      </c>
      <c r="J85" s="59">
        <v>108</v>
      </c>
      <c r="K85" s="60">
        <v>10</v>
      </c>
    </row>
    <row r="86" spans="1:11" ht="18" customHeight="1" x14ac:dyDescent="0.25">
      <c r="A86" s="103" t="s">
        <v>36</v>
      </c>
      <c r="B86" s="20">
        <v>43600</v>
      </c>
      <c r="C86" s="20">
        <v>44696</v>
      </c>
      <c r="D86" s="2" t="s">
        <v>47</v>
      </c>
      <c r="E86" s="36">
        <v>48424.95</v>
      </c>
      <c r="F86" s="36">
        <v>10783.51</v>
      </c>
      <c r="G86" s="37">
        <f>SUM(E86:F86)</f>
        <v>59208.46</v>
      </c>
      <c r="H86" s="117"/>
      <c r="I86" s="28">
        <v>11</v>
      </c>
      <c r="J86" s="46"/>
      <c r="K86" s="62"/>
    </row>
    <row r="87" spans="1:11" ht="18" customHeight="1" x14ac:dyDescent="0.25">
      <c r="A87" s="103" t="s">
        <v>36</v>
      </c>
      <c r="B87" s="20">
        <v>43600</v>
      </c>
      <c r="C87" s="20">
        <v>44696</v>
      </c>
      <c r="D87" s="2" t="s">
        <v>20</v>
      </c>
      <c r="E87" s="36">
        <v>162804.31</v>
      </c>
      <c r="F87" s="36">
        <v>27235.99</v>
      </c>
      <c r="G87" s="37">
        <f>SUM(E87:F87)</f>
        <v>190040.3</v>
      </c>
      <c r="H87" s="117"/>
      <c r="I87" s="28">
        <v>33</v>
      </c>
      <c r="J87" s="46"/>
      <c r="K87" s="62"/>
    </row>
    <row r="88" spans="1:11" ht="18" customHeight="1" thickBot="1" x14ac:dyDescent="0.3">
      <c r="A88" s="104" t="s">
        <v>36</v>
      </c>
      <c r="B88" s="64">
        <v>43613</v>
      </c>
      <c r="C88" s="64">
        <v>44709</v>
      </c>
      <c r="D88" s="65" t="s">
        <v>28</v>
      </c>
      <c r="E88" s="66">
        <v>120476.1</v>
      </c>
      <c r="F88" s="66">
        <v>22539.200000000001</v>
      </c>
      <c r="G88" s="67">
        <f>SUM(E88:F88)</f>
        <v>143015.30000000002</v>
      </c>
      <c r="H88" s="118"/>
      <c r="I88" s="68">
        <v>24</v>
      </c>
      <c r="J88" s="69"/>
      <c r="K88" s="70"/>
    </row>
    <row r="89" spans="1:11" ht="18" customHeight="1" x14ac:dyDescent="0.25">
      <c r="A89" s="100" t="s">
        <v>36</v>
      </c>
      <c r="B89" s="53">
        <v>43631</v>
      </c>
      <c r="C89" s="54">
        <v>44726</v>
      </c>
      <c r="D89" s="55" t="s">
        <v>37</v>
      </c>
      <c r="E89" s="56">
        <v>49407.55</v>
      </c>
      <c r="F89" s="56">
        <v>9517.7199999999993</v>
      </c>
      <c r="G89" s="57">
        <f>SUM(E89:F89)</f>
        <v>58925.270000000004</v>
      </c>
      <c r="H89" s="116">
        <v>179123.54</v>
      </c>
      <c r="I89" s="58">
        <v>11</v>
      </c>
      <c r="J89" s="59">
        <v>33</v>
      </c>
      <c r="K89" s="60">
        <v>9</v>
      </c>
    </row>
    <row r="90" spans="1:11" ht="18" customHeight="1" thickBot="1" x14ac:dyDescent="0.3">
      <c r="A90" s="16" t="s">
        <v>36</v>
      </c>
      <c r="B90" s="63">
        <v>43631</v>
      </c>
      <c r="C90" s="64">
        <v>44727</v>
      </c>
      <c r="D90" s="65" t="s">
        <v>78</v>
      </c>
      <c r="E90" s="66">
        <v>99395.64</v>
      </c>
      <c r="F90" s="66">
        <v>20802.63</v>
      </c>
      <c r="G90" s="67">
        <f>SUM(E90:F90)</f>
        <v>120198.27</v>
      </c>
      <c r="H90" s="118"/>
      <c r="I90" s="68">
        <v>22</v>
      </c>
      <c r="J90" s="69"/>
      <c r="K90" s="70"/>
    </row>
    <row r="91" spans="1:11" ht="18" customHeight="1" thickBot="1" x14ac:dyDescent="0.3">
      <c r="A91" s="16" t="s">
        <v>36</v>
      </c>
      <c r="B91" s="77">
        <v>43661</v>
      </c>
      <c r="C91" s="78">
        <v>44756</v>
      </c>
      <c r="D91" s="79" t="s">
        <v>83</v>
      </c>
      <c r="E91" s="80">
        <v>129834.42</v>
      </c>
      <c r="F91" s="80">
        <v>27658.06</v>
      </c>
      <c r="G91" s="81">
        <f>SUM(E91:F91)</f>
        <v>157492.48000000001</v>
      </c>
      <c r="H91" s="119">
        <v>157492.48000000001</v>
      </c>
      <c r="I91" s="82">
        <v>28</v>
      </c>
      <c r="J91" s="120">
        <v>28</v>
      </c>
      <c r="K91" s="90">
        <v>8</v>
      </c>
    </row>
    <row r="92" spans="1:11" ht="18" customHeight="1" x14ac:dyDescent="0.25">
      <c r="A92" s="16" t="s">
        <v>36</v>
      </c>
      <c r="B92" s="53">
        <v>43678</v>
      </c>
      <c r="C92" s="54">
        <v>44774</v>
      </c>
      <c r="D92" s="55" t="s">
        <v>51</v>
      </c>
      <c r="E92" s="56">
        <v>63443.42</v>
      </c>
      <c r="F92" s="56">
        <v>13387.38</v>
      </c>
      <c r="G92" s="57">
        <f>SUM(E92:F92)</f>
        <v>76830.8</v>
      </c>
      <c r="H92" s="116">
        <v>697251.6</v>
      </c>
      <c r="I92" s="58">
        <v>14</v>
      </c>
      <c r="J92" s="59">
        <v>121</v>
      </c>
      <c r="K92" s="60">
        <v>7</v>
      </c>
    </row>
    <row r="93" spans="1:11" ht="18" customHeight="1" x14ac:dyDescent="0.25">
      <c r="A93" s="16" t="s">
        <v>36</v>
      </c>
      <c r="B93" s="61">
        <v>43678</v>
      </c>
      <c r="C93" s="20">
        <v>44774</v>
      </c>
      <c r="D93" s="2" t="s">
        <v>43</v>
      </c>
      <c r="E93" s="36">
        <v>74740.63</v>
      </c>
      <c r="F93" s="36">
        <v>17498.34</v>
      </c>
      <c r="G93" s="37">
        <f>SUM(E93:F93)</f>
        <v>92238.97</v>
      </c>
      <c r="H93" s="117"/>
      <c r="I93" s="28">
        <v>16</v>
      </c>
      <c r="J93" s="46"/>
      <c r="K93" s="62"/>
    </row>
    <row r="94" spans="1:11" ht="18" customHeight="1" x14ac:dyDescent="0.25">
      <c r="A94" s="16" t="s">
        <v>36</v>
      </c>
      <c r="B94" s="61">
        <v>43644</v>
      </c>
      <c r="C94" s="20">
        <v>44787</v>
      </c>
      <c r="D94" s="2" t="s">
        <v>84</v>
      </c>
      <c r="E94" s="36">
        <v>101054.77</v>
      </c>
      <c r="F94" s="36">
        <v>30363.74</v>
      </c>
      <c r="G94" s="37">
        <f>SUM(E94:F94)</f>
        <v>131418.51</v>
      </c>
      <c r="H94" s="117"/>
      <c r="I94" s="28">
        <v>21</v>
      </c>
      <c r="J94" s="46"/>
      <c r="K94" s="62"/>
    </row>
    <row r="95" spans="1:11" ht="18" customHeight="1" thickBot="1" x14ac:dyDescent="0.3">
      <c r="A95" s="16" t="s">
        <v>36</v>
      </c>
      <c r="B95" s="63">
        <v>43692</v>
      </c>
      <c r="C95" s="64">
        <v>44787</v>
      </c>
      <c r="D95" s="65" t="s">
        <v>72</v>
      </c>
      <c r="E95" s="66">
        <v>337753.52</v>
      </c>
      <c r="F95" s="66">
        <v>59009.8</v>
      </c>
      <c r="G95" s="67">
        <f>SUM(E95:F95)</f>
        <v>396763.32</v>
      </c>
      <c r="H95" s="118"/>
      <c r="I95" s="68">
        <v>70</v>
      </c>
      <c r="J95" s="69"/>
      <c r="K95" s="70"/>
    </row>
    <row r="96" spans="1:11" ht="18" customHeight="1" thickBot="1" x14ac:dyDescent="0.3">
      <c r="A96" s="16" t="s">
        <v>36</v>
      </c>
      <c r="B96" s="77">
        <v>43732</v>
      </c>
      <c r="C96" s="78">
        <v>44828</v>
      </c>
      <c r="D96" s="79" t="s">
        <v>10</v>
      </c>
      <c r="E96" s="80">
        <v>320756.88</v>
      </c>
      <c r="F96" s="80">
        <v>66856.08</v>
      </c>
      <c r="G96" s="81">
        <f>SUM(E96:F96)</f>
        <v>387612.96</v>
      </c>
      <c r="H96" s="119">
        <v>387612.96</v>
      </c>
      <c r="I96" s="82">
        <v>69</v>
      </c>
      <c r="J96" s="120">
        <v>69</v>
      </c>
      <c r="K96" s="90">
        <v>6</v>
      </c>
    </row>
    <row r="97" spans="1:11" ht="18" customHeight="1" x14ac:dyDescent="0.25">
      <c r="A97" s="16" t="s">
        <v>36</v>
      </c>
      <c r="B97" s="53">
        <v>43741</v>
      </c>
      <c r="C97" s="54">
        <v>44837</v>
      </c>
      <c r="D97" s="55" t="s">
        <v>88</v>
      </c>
      <c r="E97" s="56">
        <v>21750.21</v>
      </c>
      <c r="F97" s="56">
        <v>4034.34</v>
      </c>
      <c r="G97" s="57">
        <f>SUM(E97:F97)</f>
        <v>25784.55</v>
      </c>
      <c r="H97" s="116">
        <v>258334.21</v>
      </c>
      <c r="I97" s="58">
        <v>5</v>
      </c>
      <c r="J97" s="59">
        <v>51</v>
      </c>
      <c r="K97" s="60">
        <v>5</v>
      </c>
    </row>
    <row r="98" spans="1:11" ht="18" customHeight="1" x14ac:dyDescent="0.25">
      <c r="A98" s="16" t="s">
        <v>36</v>
      </c>
      <c r="B98" s="61">
        <v>43753</v>
      </c>
      <c r="C98" s="20">
        <v>44849</v>
      </c>
      <c r="D98" s="2" t="s">
        <v>27</v>
      </c>
      <c r="E98" s="36">
        <v>73739.28</v>
      </c>
      <c r="F98" s="36">
        <v>12579.03</v>
      </c>
      <c r="G98" s="37">
        <f>SUM(E98:F98)</f>
        <v>86318.31</v>
      </c>
      <c r="H98" s="117"/>
      <c r="I98" s="28">
        <v>17</v>
      </c>
      <c r="J98" s="46"/>
      <c r="K98" s="62"/>
    </row>
    <row r="99" spans="1:11" ht="18" customHeight="1" thickBot="1" x14ac:dyDescent="0.3">
      <c r="A99" s="16" t="s">
        <v>36</v>
      </c>
      <c r="B99" s="63">
        <v>43768</v>
      </c>
      <c r="C99" s="64">
        <v>44864</v>
      </c>
      <c r="D99" s="65" t="s">
        <v>23</v>
      </c>
      <c r="E99" s="66">
        <v>125022.23</v>
      </c>
      <c r="F99" s="66">
        <v>21209.119999999999</v>
      </c>
      <c r="G99" s="67">
        <f>SUM(E99:F99)</f>
        <v>146231.35</v>
      </c>
      <c r="H99" s="118"/>
      <c r="I99" s="68">
        <v>29</v>
      </c>
      <c r="J99" s="69"/>
      <c r="K99" s="70"/>
    </row>
    <row r="100" spans="1:11" ht="18" customHeight="1" x14ac:dyDescent="0.25">
      <c r="A100" s="16" t="s">
        <v>36</v>
      </c>
      <c r="B100" s="53">
        <v>43783</v>
      </c>
      <c r="C100" s="54">
        <v>44879</v>
      </c>
      <c r="D100" s="55" t="s">
        <v>70</v>
      </c>
      <c r="E100" s="56">
        <v>164823.32999999999</v>
      </c>
      <c r="F100" s="56">
        <v>28879.73</v>
      </c>
      <c r="G100" s="57">
        <f>SUM(E100:F100)</f>
        <v>193703.06</v>
      </c>
      <c r="H100" s="116">
        <v>684276.2</v>
      </c>
      <c r="I100" s="58">
        <v>34</v>
      </c>
      <c r="J100" s="59">
        <v>124</v>
      </c>
      <c r="K100" s="60">
        <v>4</v>
      </c>
    </row>
    <row r="101" spans="1:11" ht="18" customHeight="1" x14ac:dyDescent="0.25">
      <c r="A101" s="16" t="s">
        <v>36</v>
      </c>
      <c r="B101" s="105">
        <v>43784</v>
      </c>
      <c r="C101" s="21">
        <v>44880</v>
      </c>
      <c r="D101" s="2" t="s">
        <v>99</v>
      </c>
      <c r="E101" s="36">
        <v>202659.23</v>
      </c>
      <c r="F101" s="36">
        <v>32897.18</v>
      </c>
      <c r="G101" s="37">
        <f>SUM(E101:F101)</f>
        <v>235556.41</v>
      </c>
      <c r="H101" s="117"/>
      <c r="I101" s="28">
        <v>44</v>
      </c>
      <c r="J101" s="46"/>
      <c r="K101" s="62"/>
    </row>
    <row r="102" spans="1:11" ht="18" customHeight="1" thickBot="1" x14ac:dyDescent="0.3">
      <c r="A102" s="16" t="s">
        <v>36</v>
      </c>
      <c r="B102" s="63">
        <v>43784</v>
      </c>
      <c r="C102" s="64">
        <v>44880</v>
      </c>
      <c r="D102" s="65" t="s">
        <v>45</v>
      </c>
      <c r="E102" s="66">
        <v>217266.36</v>
      </c>
      <c r="F102" s="66">
        <v>37750.370000000003</v>
      </c>
      <c r="G102" s="67">
        <f>SUM(E102:F102)</f>
        <v>255016.72999999998</v>
      </c>
      <c r="H102" s="118"/>
      <c r="I102" s="68">
        <v>46</v>
      </c>
      <c r="J102" s="69"/>
      <c r="K102" s="70"/>
    </row>
    <row r="103" spans="1:11" ht="18" customHeight="1" x14ac:dyDescent="0.25">
      <c r="A103" s="16" t="s">
        <v>36</v>
      </c>
      <c r="B103" s="53">
        <v>43814</v>
      </c>
      <c r="C103" s="54">
        <v>44910</v>
      </c>
      <c r="D103" s="71" t="s">
        <v>40</v>
      </c>
      <c r="E103" s="57">
        <v>103853.9</v>
      </c>
      <c r="F103" s="57">
        <v>24846.2</v>
      </c>
      <c r="G103" s="57">
        <f>SUM(E103:F103)</f>
        <v>128700.09999999999</v>
      </c>
      <c r="H103" s="116">
        <v>251181.94</v>
      </c>
      <c r="I103" s="58">
        <v>22</v>
      </c>
      <c r="J103" s="59">
        <v>46</v>
      </c>
      <c r="K103" s="60">
        <v>3</v>
      </c>
    </row>
    <row r="104" spans="1:11" ht="18" customHeight="1" thickBot="1" x14ac:dyDescent="0.3">
      <c r="A104" s="16" t="s">
        <v>36</v>
      </c>
      <c r="B104" s="63">
        <v>43819</v>
      </c>
      <c r="C104" s="64">
        <v>44915</v>
      </c>
      <c r="D104" s="65" t="s">
        <v>98</v>
      </c>
      <c r="E104" s="66">
        <v>106301.78</v>
      </c>
      <c r="F104" s="66">
        <v>16180.06</v>
      </c>
      <c r="G104" s="67">
        <f>SUM(E104:F104)</f>
        <v>122481.84</v>
      </c>
      <c r="H104" s="118"/>
      <c r="I104" s="68">
        <v>24</v>
      </c>
      <c r="J104" s="69"/>
      <c r="K104" s="70"/>
    </row>
    <row r="105" spans="1:11" ht="18" customHeight="1" x14ac:dyDescent="0.25">
      <c r="A105" s="16" t="s">
        <v>36</v>
      </c>
      <c r="B105" s="53">
        <v>43844</v>
      </c>
      <c r="C105" s="54">
        <v>44940</v>
      </c>
      <c r="D105" s="55" t="s">
        <v>12</v>
      </c>
      <c r="E105" s="56">
        <v>320488.3</v>
      </c>
      <c r="F105" s="56">
        <v>31370.75</v>
      </c>
      <c r="G105" s="57">
        <f>SUM(E105:F105)</f>
        <v>351859.05</v>
      </c>
      <c r="H105" s="116">
        <v>994069.3</v>
      </c>
      <c r="I105" s="58">
        <v>68</v>
      </c>
      <c r="J105" s="59">
        <v>183</v>
      </c>
      <c r="K105" s="60">
        <v>2</v>
      </c>
    </row>
    <row r="106" spans="1:11" ht="18" customHeight="1" x14ac:dyDescent="0.25">
      <c r="A106" s="16" t="s">
        <v>36</v>
      </c>
      <c r="B106" s="61">
        <v>43844</v>
      </c>
      <c r="C106" s="20">
        <v>44940</v>
      </c>
      <c r="D106" s="2" t="s">
        <v>34</v>
      </c>
      <c r="E106" s="36">
        <v>218327.77</v>
      </c>
      <c r="F106" s="36">
        <v>36020.589999999997</v>
      </c>
      <c r="G106" s="37">
        <f>SUM(E106:F106)</f>
        <v>254348.36</v>
      </c>
      <c r="H106" s="117"/>
      <c r="I106" s="28">
        <v>48</v>
      </c>
      <c r="J106" s="46"/>
      <c r="K106" s="62"/>
    </row>
    <row r="107" spans="1:11" ht="18" customHeight="1" x14ac:dyDescent="0.25">
      <c r="A107" s="16" t="s">
        <v>36</v>
      </c>
      <c r="B107" s="61">
        <v>43845</v>
      </c>
      <c r="C107" s="20">
        <v>44941</v>
      </c>
      <c r="D107" s="22" t="s">
        <v>39</v>
      </c>
      <c r="E107" s="37">
        <v>299726.98</v>
      </c>
      <c r="F107" s="37">
        <v>49116.46</v>
      </c>
      <c r="G107" s="37">
        <f>SUM(E107:F107)</f>
        <v>348843.44</v>
      </c>
      <c r="H107" s="117"/>
      <c r="I107" s="28">
        <v>62</v>
      </c>
      <c r="J107" s="46"/>
      <c r="K107" s="62"/>
    </row>
    <row r="108" spans="1:11" ht="18" customHeight="1" thickBot="1" x14ac:dyDescent="0.3">
      <c r="A108" s="16" t="s">
        <v>36</v>
      </c>
      <c r="B108" s="63">
        <v>43854</v>
      </c>
      <c r="C108" s="64">
        <v>44950</v>
      </c>
      <c r="D108" s="65" t="s">
        <v>102</v>
      </c>
      <c r="E108" s="66">
        <v>22326.1</v>
      </c>
      <c r="F108" s="66">
        <v>16692.349999999999</v>
      </c>
      <c r="G108" s="67">
        <f>SUM(E108:F108)</f>
        <v>39018.449999999997</v>
      </c>
      <c r="H108" s="118"/>
      <c r="I108" s="68">
        <v>5</v>
      </c>
      <c r="J108" s="69"/>
      <c r="K108" s="70"/>
    </row>
    <row r="109" spans="1:11" ht="18" customHeight="1" x14ac:dyDescent="0.25">
      <c r="A109" s="16" t="s">
        <v>36</v>
      </c>
      <c r="B109" s="53">
        <v>43876</v>
      </c>
      <c r="C109" s="54">
        <v>44972</v>
      </c>
      <c r="D109" s="55" t="s">
        <v>4</v>
      </c>
      <c r="E109" s="56">
        <v>125039.35</v>
      </c>
      <c r="F109" s="56">
        <v>26521.919999999998</v>
      </c>
      <c r="G109" s="57">
        <f>SUM(E109:F109)</f>
        <v>151561.27000000002</v>
      </c>
      <c r="H109" s="116">
        <v>642116.67000000004</v>
      </c>
      <c r="I109" s="58">
        <v>27</v>
      </c>
      <c r="J109" s="59">
        <v>114</v>
      </c>
      <c r="K109" s="60">
        <v>1</v>
      </c>
    </row>
    <row r="110" spans="1:11" ht="18" customHeight="1" x14ac:dyDescent="0.25">
      <c r="A110" s="16"/>
      <c r="B110" s="61">
        <v>43876</v>
      </c>
      <c r="C110" s="20">
        <v>44972</v>
      </c>
      <c r="D110" s="22" t="s">
        <v>73</v>
      </c>
      <c r="E110" s="37">
        <v>184744.52</v>
      </c>
      <c r="F110" s="37">
        <v>37023.17</v>
      </c>
      <c r="G110" s="37">
        <f>SUM(E110:F110)</f>
        <v>221767.69</v>
      </c>
      <c r="H110" s="117"/>
      <c r="I110" s="28">
        <v>39</v>
      </c>
      <c r="J110" s="46"/>
      <c r="K110" s="62"/>
    </row>
    <row r="111" spans="1:11" ht="18" customHeight="1" thickBot="1" x14ac:dyDescent="0.3">
      <c r="A111" s="16"/>
      <c r="B111" s="63">
        <v>43876</v>
      </c>
      <c r="C111" s="64">
        <v>44972</v>
      </c>
      <c r="D111" s="65" t="s">
        <v>29</v>
      </c>
      <c r="E111" s="66">
        <v>228283.7</v>
      </c>
      <c r="F111" s="66">
        <v>40504.01</v>
      </c>
      <c r="G111" s="67">
        <f>SUM(E111:F111)</f>
        <v>268787.71000000002</v>
      </c>
      <c r="H111" s="118"/>
      <c r="I111" s="68">
        <v>48</v>
      </c>
      <c r="J111" s="69"/>
      <c r="K111" s="70"/>
    </row>
    <row r="112" spans="1:11" ht="18" customHeight="1" x14ac:dyDescent="0.25">
      <c r="B112" s="106"/>
      <c r="C112" s="107"/>
      <c r="D112" s="55"/>
      <c r="E112" s="56"/>
      <c r="F112" s="56"/>
      <c r="G112" s="56"/>
      <c r="H112" s="56"/>
      <c r="I112" s="58"/>
      <c r="J112" s="108"/>
      <c r="K112" s="109"/>
    </row>
    <row r="113" spans="2:11" ht="18" customHeight="1" thickBot="1" x14ac:dyDescent="0.3">
      <c r="B113" s="110"/>
      <c r="C113" s="111"/>
      <c r="D113" s="65"/>
      <c r="E113" s="112">
        <f>SUM(E3:E112)</f>
        <v>16358986.140000002</v>
      </c>
      <c r="F113" s="112">
        <f>SUM(F3:F112)</f>
        <v>3275028.1100000003</v>
      </c>
      <c r="G113" s="112">
        <f>SUM(G3:G112)</f>
        <v>19634014.250000011</v>
      </c>
      <c r="H113" s="112">
        <f>SUM(H3:H112)</f>
        <v>19634014.250000004</v>
      </c>
      <c r="I113" s="113">
        <f>SUM(I3:I112)</f>
        <v>3720</v>
      </c>
      <c r="J113" s="114">
        <f>SUM(J3:J112)</f>
        <v>3720</v>
      </c>
      <c r="K113" s="115"/>
    </row>
  </sheetData>
  <autoFilter ref="B2:K111">
    <sortState ref="B3:J111">
      <sortCondition ref="C2:C111"/>
    </sortState>
  </autoFilter>
  <mergeCells count="75">
    <mergeCell ref="H55:H60"/>
    <mergeCell ref="H51:H54"/>
    <mergeCell ref="H44:H50"/>
    <mergeCell ref="H39:H43"/>
    <mergeCell ref="H33:H36"/>
    <mergeCell ref="H28:H32"/>
    <mergeCell ref="H78:H79"/>
    <mergeCell ref="H76:H77"/>
    <mergeCell ref="H72:H73"/>
    <mergeCell ref="H68:H71"/>
    <mergeCell ref="H64:H67"/>
    <mergeCell ref="H62:H63"/>
    <mergeCell ref="H97:H99"/>
    <mergeCell ref="H92:H95"/>
    <mergeCell ref="H89:H90"/>
    <mergeCell ref="H85:H88"/>
    <mergeCell ref="H83:H84"/>
    <mergeCell ref="H80:H81"/>
    <mergeCell ref="J109:J111"/>
    <mergeCell ref="K109:K111"/>
    <mergeCell ref="H109:H111"/>
    <mergeCell ref="H105:H108"/>
    <mergeCell ref="H103:H104"/>
    <mergeCell ref="H100:H102"/>
    <mergeCell ref="J100:J102"/>
    <mergeCell ref="K100:K102"/>
    <mergeCell ref="J103:J104"/>
    <mergeCell ref="K103:K104"/>
    <mergeCell ref="J105:J108"/>
    <mergeCell ref="K105:K108"/>
    <mergeCell ref="J89:J90"/>
    <mergeCell ref="K89:K90"/>
    <mergeCell ref="J92:J95"/>
    <mergeCell ref="K92:K95"/>
    <mergeCell ref="J97:J99"/>
    <mergeCell ref="K97:K99"/>
    <mergeCell ref="J80:J81"/>
    <mergeCell ref="K80:K81"/>
    <mergeCell ref="J83:J84"/>
    <mergeCell ref="K83:K84"/>
    <mergeCell ref="J85:J88"/>
    <mergeCell ref="K85:K88"/>
    <mergeCell ref="J72:J73"/>
    <mergeCell ref="K72:K73"/>
    <mergeCell ref="J76:J77"/>
    <mergeCell ref="K76:K77"/>
    <mergeCell ref="K78:K79"/>
    <mergeCell ref="J78:J79"/>
    <mergeCell ref="J62:J63"/>
    <mergeCell ref="K62:K63"/>
    <mergeCell ref="J64:J67"/>
    <mergeCell ref="K64:K67"/>
    <mergeCell ref="J68:J71"/>
    <mergeCell ref="K68:K71"/>
    <mergeCell ref="J44:J50"/>
    <mergeCell ref="K44:K50"/>
    <mergeCell ref="J51:J54"/>
    <mergeCell ref="K51:K54"/>
    <mergeCell ref="J55:J60"/>
    <mergeCell ref="K55:K60"/>
    <mergeCell ref="K28:K32"/>
    <mergeCell ref="J28:J32"/>
    <mergeCell ref="J33:J36"/>
    <mergeCell ref="K33:K36"/>
    <mergeCell ref="J39:J43"/>
    <mergeCell ref="K39:K43"/>
    <mergeCell ref="K3:K9"/>
    <mergeCell ref="J3:J9"/>
    <mergeCell ref="J10:J16"/>
    <mergeCell ref="K10:K16"/>
    <mergeCell ref="H3:H9"/>
    <mergeCell ref="K17:K27"/>
    <mergeCell ref="J17:J27"/>
    <mergeCell ref="H17:H27"/>
    <mergeCell ref="H10:H16"/>
  </mergeCells>
  <conditionalFormatting sqref="D1:H3 D112:H1048576 D8:F111 G10:H10 G4:G9 G28:H28 G18:G27 G110:G111 G109:H109 G106:G108 G105:H105 G104 G103:H103 G101:G102 G100:H100 G98:G99 G96:H97 G93:G95 G91:H92 G90 G89:H89 G86:G88 G85:H85 G84 G82:H83 G81 G80:H80 G79 G78:H78 G77 G74:H76 G73 G72:H72 G69:G71 G68:H68 G65:G67 G64:H64 G63 G61:H62 G56:G60 G55:H55 G52:G54 G51:H51 G45:G50 G44:H44 G40:G43 G37:H39 G34:G36 G33:H33 G29:G32 G17:H17 G11:G16">
    <cfRule type="duplicateValues" dxfId="0" priority="3"/>
  </conditionalFormatting>
  <conditionalFormatting sqref="D4:F7">
    <cfRule type="duplicateValues" dxfId="1" priority="1"/>
  </conditionalFormatting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L5" sqref="L5"/>
    </sheetView>
  </sheetViews>
  <sheetFormatPr defaultRowHeight="15" x14ac:dyDescent="0.25"/>
  <cols>
    <col min="2" max="2" width="23.85546875" customWidth="1"/>
    <col min="3" max="4" width="10.5703125" customWidth="1"/>
    <col min="6" max="6" width="12.5703125" style="4" customWidth="1"/>
    <col min="7" max="7" width="11.5703125" style="4" customWidth="1"/>
    <col min="8" max="8" width="11.7109375" style="4" bestFit="1" customWidth="1"/>
    <col min="9" max="9" width="12.7109375" bestFit="1" customWidth="1"/>
  </cols>
  <sheetData>
    <row r="1" spans="1:9" x14ac:dyDescent="0.25">
      <c r="A1" s="40" t="s">
        <v>129</v>
      </c>
      <c r="B1" s="41"/>
      <c r="C1" s="41"/>
      <c r="D1" s="41"/>
      <c r="E1" s="41"/>
      <c r="F1" s="41"/>
      <c r="G1" s="41"/>
      <c r="H1" s="41"/>
      <c r="I1" s="42"/>
    </row>
    <row r="2" spans="1:9" ht="33" customHeight="1" x14ac:dyDescent="0.25">
      <c r="A2" s="8" t="s">
        <v>106</v>
      </c>
      <c r="B2" s="8" t="s">
        <v>107</v>
      </c>
      <c r="C2" s="9" t="s">
        <v>111</v>
      </c>
      <c r="D2" s="9" t="s">
        <v>112</v>
      </c>
      <c r="E2" s="8" t="s">
        <v>108</v>
      </c>
      <c r="F2" s="7" t="s">
        <v>126</v>
      </c>
      <c r="G2" s="10" t="s">
        <v>109</v>
      </c>
      <c r="H2" s="10" t="s">
        <v>110</v>
      </c>
      <c r="I2" s="9" t="s">
        <v>128</v>
      </c>
    </row>
    <row r="3" spans="1:9" x14ac:dyDescent="0.25">
      <c r="A3" s="5"/>
      <c r="B3" s="5" t="s">
        <v>113</v>
      </c>
      <c r="C3" s="5">
        <v>568</v>
      </c>
      <c r="D3" s="5">
        <v>2019</v>
      </c>
      <c r="E3" s="5" t="s">
        <v>114</v>
      </c>
      <c r="F3" s="6">
        <v>1822626.01</v>
      </c>
      <c r="G3" s="6">
        <v>682378.27</v>
      </c>
      <c r="H3" s="6"/>
      <c r="I3" s="6">
        <f>SUM(F3:H3)</f>
        <v>2505004.2800000003</v>
      </c>
    </row>
    <row r="4" spans="1:9" x14ac:dyDescent="0.25">
      <c r="A4" s="5"/>
      <c r="B4" s="5" t="s">
        <v>113</v>
      </c>
      <c r="C4" s="5">
        <v>567</v>
      </c>
      <c r="D4" s="5">
        <v>2019</v>
      </c>
      <c r="E4" s="5" t="s">
        <v>115</v>
      </c>
      <c r="F4" s="6">
        <v>1996569.42</v>
      </c>
      <c r="G4" s="6"/>
      <c r="H4" s="6"/>
      <c r="I4" s="6">
        <f t="shared" ref="I4:I16" si="0">SUM(F4:H4)</f>
        <v>1996569.42</v>
      </c>
    </row>
    <row r="5" spans="1:9" x14ac:dyDescent="0.25">
      <c r="A5" s="5"/>
      <c r="B5" s="5" t="s">
        <v>113</v>
      </c>
      <c r="C5" s="5">
        <v>564</v>
      </c>
      <c r="D5" s="5">
        <v>2019</v>
      </c>
      <c r="E5" s="5" t="s">
        <v>116</v>
      </c>
      <c r="F5" s="6">
        <v>1833218.81</v>
      </c>
      <c r="G5" s="6"/>
      <c r="H5" s="6">
        <v>1567544.95</v>
      </c>
      <c r="I5" s="6">
        <f t="shared" si="0"/>
        <v>3400763.76</v>
      </c>
    </row>
    <row r="6" spans="1:9" x14ac:dyDescent="0.25">
      <c r="A6" s="5"/>
      <c r="B6" s="5" t="s">
        <v>113</v>
      </c>
      <c r="C6" s="5">
        <v>561</v>
      </c>
      <c r="D6" s="5">
        <v>2019</v>
      </c>
      <c r="E6" s="5" t="s">
        <v>117</v>
      </c>
      <c r="F6" s="6">
        <v>1901816.72</v>
      </c>
      <c r="G6" s="6"/>
      <c r="H6" s="6"/>
      <c r="I6" s="6">
        <f t="shared" si="0"/>
        <v>1901816.72</v>
      </c>
    </row>
    <row r="7" spans="1:9" x14ac:dyDescent="0.25">
      <c r="A7" s="5"/>
      <c r="B7" s="5" t="s">
        <v>113</v>
      </c>
      <c r="C7" s="5">
        <v>557</v>
      </c>
      <c r="D7" s="5">
        <v>2019</v>
      </c>
      <c r="E7" s="5" t="s">
        <v>118</v>
      </c>
      <c r="F7" s="6">
        <v>1828678.04</v>
      </c>
      <c r="G7" s="6">
        <v>627583.91</v>
      </c>
      <c r="H7" s="6"/>
      <c r="I7" s="6">
        <f t="shared" si="0"/>
        <v>2456261.9500000002</v>
      </c>
    </row>
    <row r="8" spans="1:9" x14ac:dyDescent="0.25">
      <c r="A8" s="5"/>
      <c r="B8" s="5" t="s">
        <v>113</v>
      </c>
      <c r="C8" s="5">
        <v>553</v>
      </c>
      <c r="D8" s="5">
        <v>2019</v>
      </c>
      <c r="E8" s="5" t="s">
        <v>119</v>
      </c>
      <c r="F8" s="6">
        <v>1826956.67</v>
      </c>
      <c r="G8" s="6"/>
      <c r="H8" s="6"/>
      <c r="I8" s="6">
        <f t="shared" si="0"/>
        <v>1826956.67</v>
      </c>
    </row>
    <row r="9" spans="1:9" x14ac:dyDescent="0.25">
      <c r="A9" s="5"/>
      <c r="B9" s="5" t="s">
        <v>113</v>
      </c>
      <c r="C9" s="5">
        <v>552</v>
      </c>
      <c r="D9" s="5">
        <v>2019</v>
      </c>
      <c r="E9" s="5" t="s">
        <v>120</v>
      </c>
      <c r="F9" s="6">
        <v>1783140.18</v>
      </c>
      <c r="G9" s="6"/>
      <c r="H9" s="6"/>
      <c r="I9" s="6">
        <f t="shared" si="0"/>
        <v>1783140.18</v>
      </c>
    </row>
    <row r="10" spans="1:9" x14ac:dyDescent="0.25">
      <c r="A10" s="5"/>
      <c r="B10" s="5" t="s">
        <v>113</v>
      </c>
      <c r="C10" s="5">
        <v>539</v>
      </c>
      <c r="D10" s="5">
        <v>2019</v>
      </c>
      <c r="E10" s="5" t="s">
        <v>121</v>
      </c>
      <c r="F10" s="6">
        <v>1691377.03</v>
      </c>
      <c r="G10" s="6">
        <v>1436075.8</v>
      </c>
      <c r="H10" s="6"/>
      <c r="I10" s="6">
        <f t="shared" si="0"/>
        <v>3127452.83</v>
      </c>
    </row>
    <row r="11" spans="1:9" x14ac:dyDescent="0.25">
      <c r="A11" s="5"/>
      <c r="B11" s="5" t="s">
        <v>113</v>
      </c>
      <c r="C11" s="5">
        <v>531</v>
      </c>
      <c r="D11" s="5">
        <v>2019</v>
      </c>
      <c r="E11" s="5" t="s">
        <v>122</v>
      </c>
      <c r="F11" s="6">
        <v>2045666.79</v>
      </c>
      <c r="G11" s="6"/>
      <c r="H11" s="6">
        <v>604499.25</v>
      </c>
      <c r="I11" s="6">
        <f t="shared" si="0"/>
        <v>2650166.04</v>
      </c>
    </row>
    <row r="12" spans="1:9" x14ac:dyDescent="0.25">
      <c r="A12" s="5"/>
      <c r="B12" s="5" t="s">
        <v>113</v>
      </c>
      <c r="C12" s="5">
        <v>528</v>
      </c>
      <c r="D12" s="5">
        <v>2019</v>
      </c>
      <c r="E12" s="5" t="s">
        <v>123</v>
      </c>
      <c r="F12" s="6">
        <v>1741303.72</v>
      </c>
      <c r="G12" s="6"/>
      <c r="H12" s="6"/>
      <c r="I12" s="6">
        <f t="shared" si="0"/>
        <v>1741303.72</v>
      </c>
    </row>
    <row r="13" spans="1:9" x14ac:dyDescent="0.25">
      <c r="A13" s="5"/>
      <c r="B13" s="5" t="s">
        <v>113</v>
      </c>
      <c r="C13" s="5">
        <v>527</v>
      </c>
      <c r="D13" s="5">
        <v>2019</v>
      </c>
      <c r="E13" s="5" t="s">
        <v>124</v>
      </c>
      <c r="F13" s="6">
        <v>1819461.41</v>
      </c>
      <c r="G13" s="6"/>
      <c r="H13" s="6"/>
      <c r="I13" s="6">
        <f t="shared" si="0"/>
        <v>1819461.41</v>
      </c>
    </row>
    <row r="14" spans="1:9" x14ac:dyDescent="0.25">
      <c r="A14" s="5"/>
      <c r="B14" s="5" t="s">
        <v>113</v>
      </c>
      <c r="C14" s="5">
        <v>527</v>
      </c>
      <c r="D14" s="5">
        <v>2019</v>
      </c>
      <c r="E14" s="5" t="s">
        <v>125</v>
      </c>
      <c r="F14" s="6">
        <v>1769264.02</v>
      </c>
      <c r="G14" s="6">
        <v>611627.86</v>
      </c>
      <c r="H14" s="6"/>
      <c r="I14" s="6">
        <f t="shared" si="0"/>
        <v>2380891.88</v>
      </c>
    </row>
    <row r="15" spans="1:9" x14ac:dyDescent="0.25">
      <c r="A15" s="5"/>
      <c r="B15" s="5"/>
      <c r="C15" s="5"/>
      <c r="D15" s="5"/>
      <c r="E15" s="5"/>
      <c r="F15" s="6"/>
      <c r="G15" s="6"/>
      <c r="H15" s="6"/>
      <c r="I15" s="6"/>
    </row>
    <row r="16" spans="1:9" x14ac:dyDescent="0.25">
      <c r="A16" s="5"/>
      <c r="B16" s="5"/>
      <c r="C16" s="5" t="s">
        <v>127</v>
      </c>
      <c r="D16" s="5"/>
      <c r="E16" s="5"/>
      <c r="F16" s="6">
        <f>SUM(F3:F15)</f>
        <v>22060078.819999997</v>
      </c>
      <c r="G16" s="6">
        <f>SUM(G3:G15)</f>
        <v>3357665.8400000003</v>
      </c>
      <c r="H16" s="6">
        <f>SUM(H3:H15)</f>
        <v>2172044.2000000002</v>
      </c>
      <c r="I16" s="7">
        <f t="shared" si="0"/>
        <v>27589788.859999996</v>
      </c>
    </row>
    <row r="18" spans="1:9" x14ac:dyDescent="0.25">
      <c r="A18" s="5"/>
      <c r="B18" s="5"/>
      <c r="C18" s="5">
        <v>525</v>
      </c>
      <c r="D18" s="5">
        <v>2020</v>
      </c>
      <c r="E18" s="5" t="s">
        <v>114</v>
      </c>
      <c r="F18" s="6">
        <v>2165924.15</v>
      </c>
      <c r="G18" s="6">
        <v>750649.52</v>
      </c>
      <c r="H18" s="6"/>
      <c r="I18" s="6">
        <f>SUM(F18:H18)</f>
        <v>2916573.67</v>
      </c>
    </row>
    <row r="20" spans="1:9" x14ac:dyDescent="0.25">
      <c r="A20" s="40" t="s">
        <v>133</v>
      </c>
      <c r="B20" s="41"/>
      <c r="C20" s="41"/>
      <c r="D20" s="41"/>
      <c r="E20" s="41"/>
      <c r="F20" s="41"/>
      <c r="G20" s="41"/>
      <c r="H20" s="41"/>
      <c r="I20" s="42"/>
    </row>
    <row r="21" spans="1:9" ht="45" x14ac:dyDescent="0.25">
      <c r="A21" s="8" t="s">
        <v>106</v>
      </c>
      <c r="B21" s="8" t="s">
        <v>107</v>
      </c>
      <c r="C21" s="9" t="s">
        <v>111</v>
      </c>
      <c r="D21" s="9" t="s">
        <v>112</v>
      </c>
      <c r="E21" s="8" t="s">
        <v>108</v>
      </c>
      <c r="F21" s="7" t="s">
        <v>126</v>
      </c>
      <c r="G21" s="10" t="s">
        <v>109</v>
      </c>
      <c r="H21" s="10" t="s">
        <v>110</v>
      </c>
      <c r="I21" s="9" t="s">
        <v>128</v>
      </c>
    </row>
    <row r="22" spans="1:9" x14ac:dyDescent="0.25">
      <c r="A22" s="5"/>
      <c r="B22" s="5" t="s">
        <v>113</v>
      </c>
      <c r="C22" s="5">
        <v>310</v>
      </c>
      <c r="D22" s="5">
        <v>2019</v>
      </c>
      <c r="E22" s="5" t="s">
        <v>114</v>
      </c>
      <c r="F22" s="6">
        <v>960165.33</v>
      </c>
      <c r="G22" s="6"/>
      <c r="H22" s="6"/>
      <c r="I22" s="6">
        <f>SUM(F22:H22)</f>
        <v>960165.33</v>
      </c>
    </row>
    <row r="23" spans="1:9" x14ac:dyDescent="0.25">
      <c r="A23" s="5"/>
      <c r="B23" s="5" t="s">
        <v>113</v>
      </c>
      <c r="C23" s="5">
        <v>309</v>
      </c>
      <c r="D23" s="5">
        <v>2019</v>
      </c>
      <c r="E23" s="5" t="s">
        <v>115</v>
      </c>
      <c r="F23" s="6">
        <v>945957</v>
      </c>
      <c r="G23" s="6"/>
      <c r="H23" s="6"/>
      <c r="I23" s="6">
        <f t="shared" ref="I23:I34" si="1">SUM(F23:H23)</f>
        <v>945957</v>
      </c>
    </row>
    <row r="24" spans="1:9" x14ac:dyDescent="0.25">
      <c r="A24" s="5"/>
      <c r="B24" s="5" t="s">
        <v>113</v>
      </c>
      <c r="C24" s="5">
        <v>322</v>
      </c>
      <c r="D24" s="5">
        <v>2019</v>
      </c>
      <c r="E24" s="5" t="s">
        <v>116</v>
      </c>
      <c r="F24" s="6">
        <v>995579.97</v>
      </c>
      <c r="G24" s="6"/>
      <c r="H24" s="6"/>
      <c r="I24" s="6">
        <f t="shared" si="1"/>
        <v>995579.97</v>
      </c>
    </row>
    <row r="25" spans="1:9" x14ac:dyDescent="0.25">
      <c r="A25" s="5"/>
      <c r="B25" s="5" t="s">
        <v>113</v>
      </c>
      <c r="C25" s="5">
        <v>322</v>
      </c>
      <c r="D25" s="5">
        <v>2019</v>
      </c>
      <c r="E25" s="5" t="s">
        <v>117</v>
      </c>
      <c r="F25" s="6">
        <v>982834</v>
      </c>
      <c r="G25" s="6"/>
      <c r="H25" s="6"/>
      <c r="I25" s="6">
        <f t="shared" si="1"/>
        <v>982834</v>
      </c>
    </row>
    <row r="26" spans="1:9" x14ac:dyDescent="0.25">
      <c r="A26" s="5"/>
      <c r="B26" s="5" t="s">
        <v>113</v>
      </c>
      <c r="C26" s="5">
        <v>322</v>
      </c>
      <c r="D26" s="5">
        <v>2019</v>
      </c>
      <c r="E26" s="5" t="s">
        <v>118</v>
      </c>
      <c r="F26" s="6">
        <v>999550</v>
      </c>
      <c r="G26" s="6"/>
      <c r="H26" s="6"/>
      <c r="I26" s="6">
        <f t="shared" si="1"/>
        <v>999550</v>
      </c>
    </row>
    <row r="27" spans="1:9" x14ac:dyDescent="0.25">
      <c r="A27" s="5"/>
      <c r="B27" s="5" t="s">
        <v>113</v>
      </c>
      <c r="C27" s="5">
        <v>318</v>
      </c>
      <c r="D27" s="5">
        <v>2019</v>
      </c>
      <c r="E27" s="5" t="s">
        <v>119</v>
      </c>
      <c r="F27" s="6">
        <v>892291.46</v>
      </c>
      <c r="G27" s="6"/>
      <c r="H27" s="6"/>
      <c r="I27" s="6">
        <f t="shared" si="1"/>
        <v>892291.46</v>
      </c>
    </row>
    <row r="28" spans="1:9" x14ac:dyDescent="0.25">
      <c r="A28" s="5"/>
      <c r="B28" s="5" t="s">
        <v>113</v>
      </c>
      <c r="C28" s="5">
        <v>0</v>
      </c>
      <c r="D28" s="5">
        <v>2019</v>
      </c>
      <c r="E28" s="5" t="s">
        <v>120</v>
      </c>
      <c r="F28" s="6">
        <v>0</v>
      </c>
      <c r="G28" s="6"/>
      <c r="H28" s="6"/>
      <c r="I28" s="6">
        <f t="shared" si="1"/>
        <v>0</v>
      </c>
    </row>
    <row r="29" spans="1:9" x14ac:dyDescent="0.25">
      <c r="A29" s="5"/>
      <c r="B29" s="5" t="s">
        <v>113</v>
      </c>
      <c r="C29" s="5">
        <v>0</v>
      </c>
      <c r="D29" s="5">
        <v>2019</v>
      </c>
      <c r="E29" s="5" t="s">
        <v>121</v>
      </c>
      <c r="F29" s="6">
        <v>0</v>
      </c>
      <c r="G29" s="6"/>
      <c r="H29" s="6"/>
      <c r="I29" s="6">
        <f t="shared" si="1"/>
        <v>0</v>
      </c>
    </row>
    <row r="30" spans="1:9" x14ac:dyDescent="0.25">
      <c r="A30" s="5"/>
      <c r="B30" s="5" t="s">
        <v>113</v>
      </c>
      <c r="C30" s="5">
        <v>0</v>
      </c>
      <c r="D30" s="5">
        <v>2019</v>
      </c>
      <c r="E30" s="5" t="s">
        <v>122</v>
      </c>
      <c r="F30" s="6">
        <v>0</v>
      </c>
      <c r="G30" s="6"/>
      <c r="H30" s="6"/>
      <c r="I30" s="6">
        <f t="shared" si="1"/>
        <v>0</v>
      </c>
    </row>
    <row r="31" spans="1:9" x14ac:dyDescent="0.25">
      <c r="A31" s="5"/>
      <c r="B31" s="5" t="s">
        <v>113</v>
      </c>
      <c r="C31" s="5">
        <v>333</v>
      </c>
      <c r="D31" s="5">
        <v>2019</v>
      </c>
      <c r="E31" s="5" t="s">
        <v>123</v>
      </c>
      <c r="F31" s="6">
        <v>362192</v>
      </c>
      <c r="G31" s="6"/>
      <c r="H31" s="6"/>
      <c r="I31" s="6">
        <f t="shared" si="1"/>
        <v>362192</v>
      </c>
    </row>
    <row r="32" spans="1:9" x14ac:dyDescent="0.25">
      <c r="A32" s="5"/>
      <c r="B32" s="5" t="s">
        <v>113</v>
      </c>
      <c r="C32" s="5">
        <v>400</v>
      </c>
      <c r="D32" s="5">
        <v>2019</v>
      </c>
      <c r="E32" s="5" t="s">
        <v>124</v>
      </c>
      <c r="F32" s="6">
        <v>1247870</v>
      </c>
      <c r="G32" s="6"/>
      <c r="H32" s="6"/>
      <c r="I32" s="6">
        <f t="shared" si="1"/>
        <v>1247870</v>
      </c>
    </row>
    <row r="33" spans="1:9" x14ac:dyDescent="0.25">
      <c r="A33" s="5"/>
      <c r="B33" s="5" t="s">
        <v>113</v>
      </c>
      <c r="C33" s="5">
        <v>399</v>
      </c>
      <c r="D33" s="5">
        <v>2019</v>
      </c>
      <c r="E33" s="5" t="s">
        <v>125</v>
      </c>
      <c r="F33" s="6">
        <v>1227184</v>
      </c>
      <c r="G33" s="6"/>
      <c r="H33" s="6"/>
      <c r="I33" s="6">
        <f t="shared" si="1"/>
        <v>1227184</v>
      </c>
    </row>
    <row r="34" spans="1:9" x14ac:dyDescent="0.25">
      <c r="A34" s="5"/>
      <c r="B34" s="5"/>
      <c r="C34" s="5"/>
      <c r="D34" s="5"/>
      <c r="E34" s="5"/>
      <c r="F34" s="6"/>
      <c r="G34" s="6"/>
      <c r="H34" s="6"/>
      <c r="I34" s="6">
        <f t="shared" si="1"/>
        <v>0</v>
      </c>
    </row>
    <row r="35" spans="1:9" x14ac:dyDescent="0.25">
      <c r="A35" s="5"/>
      <c r="B35" s="5"/>
      <c r="C35" s="5" t="s">
        <v>127</v>
      </c>
      <c r="D35" s="5"/>
      <c r="E35" s="5"/>
      <c r="F35" s="6">
        <f>SUM(F22:F34)</f>
        <v>8613623.7599999998</v>
      </c>
      <c r="G35" s="6">
        <f>SUM(G22:G34)</f>
        <v>0</v>
      </c>
      <c r="H35" s="6">
        <f>SUM(H22:H34)</f>
        <v>0</v>
      </c>
      <c r="I35" s="7">
        <f t="shared" ref="I35" si="2">SUM(F35:H35)</f>
        <v>8613623.7599999998</v>
      </c>
    </row>
    <row r="37" spans="1:9" x14ac:dyDescent="0.25">
      <c r="A37" s="5"/>
      <c r="B37" s="5"/>
      <c r="C37" s="5">
        <v>414</v>
      </c>
      <c r="D37" s="5">
        <v>2020</v>
      </c>
      <c r="E37" s="5" t="s">
        <v>114</v>
      </c>
      <c r="F37" s="6">
        <v>1412068.2</v>
      </c>
      <c r="G37" s="6"/>
      <c r="H37" s="6"/>
      <c r="I37" s="6">
        <f>SUM(F37:H37)</f>
        <v>1412068.2</v>
      </c>
    </row>
  </sheetData>
  <mergeCells count="2">
    <mergeCell ref="A1:I1"/>
    <mergeCell ref="A20:I20"/>
  </mergeCells>
  <pageMargins left="0.7" right="0.7" top="0.75" bottom="0.75" header="0.3" footer="0.3"/>
  <pageSetup paperSize="9" scale="8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25" sqref="B25"/>
    </sheetView>
  </sheetViews>
  <sheetFormatPr defaultRowHeight="15" x14ac:dyDescent="0.25"/>
  <cols>
    <col min="2" max="2" width="23.140625" bestFit="1" customWidth="1"/>
    <col min="3" max="3" width="21.5703125" bestFit="1" customWidth="1"/>
    <col min="5" max="5" width="5" bestFit="1" customWidth="1"/>
    <col min="6" max="6" width="11.140625" customWidth="1"/>
    <col min="7" max="7" width="12.7109375" style="4" bestFit="1" customWidth="1"/>
    <col min="8" max="8" width="12.85546875" style="4" customWidth="1"/>
    <col min="9" max="9" width="20.85546875" style="4" bestFit="1" customWidth="1"/>
  </cols>
  <sheetData>
    <row r="1" spans="1:9" x14ac:dyDescent="0.25">
      <c r="A1" s="40" t="s">
        <v>150</v>
      </c>
      <c r="B1" s="41"/>
      <c r="C1" s="41"/>
      <c r="D1" s="41"/>
      <c r="E1" s="41"/>
      <c r="F1" s="41"/>
      <c r="G1" s="41"/>
      <c r="H1" s="41"/>
      <c r="I1" s="42"/>
    </row>
    <row r="2" spans="1:9" ht="30" x14ac:dyDescent="0.25">
      <c r="A2" s="12" t="s">
        <v>106</v>
      </c>
      <c r="B2" s="12" t="s">
        <v>107</v>
      </c>
      <c r="C2" s="12" t="s">
        <v>134</v>
      </c>
      <c r="D2" s="12" t="s">
        <v>112</v>
      </c>
      <c r="E2" s="12" t="s">
        <v>135</v>
      </c>
      <c r="F2" s="14" t="s">
        <v>111</v>
      </c>
      <c r="G2" s="15" t="s">
        <v>140</v>
      </c>
      <c r="H2" s="15" t="s">
        <v>141</v>
      </c>
      <c r="I2" s="15" t="s">
        <v>142</v>
      </c>
    </row>
    <row r="3" spans="1:9" x14ac:dyDescent="0.25">
      <c r="A3" s="12"/>
      <c r="B3" s="12" t="s">
        <v>136</v>
      </c>
      <c r="C3" s="12" t="s">
        <v>137</v>
      </c>
      <c r="D3" s="12">
        <v>2020</v>
      </c>
      <c r="E3" s="12" t="s">
        <v>138</v>
      </c>
      <c r="F3" s="12">
        <v>221</v>
      </c>
      <c r="G3" s="13">
        <v>1023036.05</v>
      </c>
      <c r="H3" s="13">
        <v>167729.42000000001</v>
      </c>
      <c r="I3" s="13">
        <f t="shared" ref="I3:I16" si="0">SUM(G3:H3)</f>
        <v>1190765.47</v>
      </c>
    </row>
    <row r="4" spans="1:9" x14ac:dyDescent="0.25">
      <c r="A4" s="12"/>
      <c r="B4" s="12"/>
      <c r="C4" s="12" t="s">
        <v>143</v>
      </c>
      <c r="D4" s="12">
        <v>2020</v>
      </c>
      <c r="E4" s="12" t="s">
        <v>138</v>
      </c>
      <c r="F4" s="12">
        <v>205</v>
      </c>
      <c r="G4" s="13">
        <v>903871.38</v>
      </c>
      <c r="H4" s="13">
        <v>8992</v>
      </c>
      <c r="I4" s="13">
        <f t="shared" si="0"/>
        <v>912863.38</v>
      </c>
    </row>
    <row r="5" spans="1:9" x14ac:dyDescent="0.25">
      <c r="A5" s="12"/>
      <c r="B5" s="12"/>
      <c r="C5" s="12" t="s">
        <v>144</v>
      </c>
      <c r="D5" s="12">
        <v>2020</v>
      </c>
      <c r="E5" s="12" t="s">
        <v>138</v>
      </c>
      <c r="F5" s="12">
        <v>1616</v>
      </c>
      <c r="G5" s="13">
        <v>7491119.4800000004</v>
      </c>
      <c r="H5" s="13">
        <v>1322714.8899999999</v>
      </c>
      <c r="I5" s="13">
        <f t="shared" si="0"/>
        <v>8813834.370000001</v>
      </c>
    </row>
    <row r="6" spans="1:9" x14ac:dyDescent="0.25">
      <c r="A6" s="12"/>
      <c r="B6" s="12"/>
      <c r="C6" s="12" t="s">
        <v>145</v>
      </c>
      <c r="D6" s="12">
        <v>2020</v>
      </c>
      <c r="E6" s="12" t="s">
        <v>138</v>
      </c>
      <c r="F6" s="12">
        <v>454</v>
      </c>
      <c r="G6" s="13">
        <v>2253590.7599999998</v>
      </c>
      <c r="H6" s="13">
        <v>453788.27</v>
      </c>
      <c r="I6" s="13">
        <f t="shared" si="0"/>
        <v>2707379.03</v>
      </c>
    </row>
    <row r="7" spans="1:9" x14ac:dyDescent="0.25">
      <c r="A7" s="12"/>
      <c r="B7" s="12"/>
      <c r="C7" s="12" t="s">
        <v>146</v>
      </c>
      <c r="D7" s="12">
        <v>2020</v>
      </c>
      <c r="E7" s="12" t="s">
        <v>138</v>
      </c>
      <c r="F7" s="12">
        <v>442</v>
      </c>
      <c r="G7" s="13">
        <v>2135712.0499999998</v>
      </c>
      <c r="H7" s="13">
        <v>336741.62</v>
      </c>
      <c r="I7" s="13">
        <f t="shared" si="0"/>
        <v>2472453.67</v>
      </c>
    </row>
    <row r="8" spans="1:9" x14ac:dyDescent="0.25">
      <c r="A8" s="12"/>
      <c r="B8" s="12"/>
      <c r="C8" s="12" t="s">
        <v>147</v>
      </c>
      <c r="D8" s="12">
        <v>2020</v>
      </c>
      <c r="E8" s="12" t="s">
        <v>138</v>
      </c>
      <c r="F8" s="12">
        <v>92</v>
      </c>
      <c r="G8" s="13">
        <v>428019.15</v>
      </c>
      <c r="H8" s="13">
        <v>123169.88</v>
      </c>
      <c r="I8" s="13">
        <f t="shared" si="0"/>
        <v>551189.03</v>
      </c>
    </row>
    <row r="9" spans="1:9" x14ac:dyDescent="0.25">
      <c r="A9" s="12"/>
      <c r="B9" s="12"/>
      <c r="C9" s="12" t="s">
        <v>148</v>
      </c>
      <c r="D9" s="12">
        <v>2020</v>
      </c>
      <c r="E9" s="12" t="s">
        <v>138</v>
      </c>
      <c r="F9" s="12">
        <v>28</v>
      </c>
      <c r="G9" s="13">
        <v>132314.68</v>
      </c>
      <c r="H9" s="13">
        <v>27658.06</v>
      </c>
      <c r="I9" s="13">
        <f t="shared" si="0"/>
        <v>159972.74</v>
      </c>
    </row>
    <row r="10" spans="1:9" x14ac:dyDescent="0.25">
      <c r="A10" s="12"/>
      <c r="B10" s="12"/>
      <c r="C10" s="12"/>
      <c r="D10" s="12">
        <v>2020</v>
      </c>
      <c r="E10" s="12" t="s">
        <v>139</v>
      </c>
      <c r="F10" s="12"/>
      <c r="G10" s="13"/>
      <c r="H10" s="13"/>
      <c r="I10" s="13">
        <f t="shared" si="0"/>
        <v>0</v>
      </c>
    </row>
    <row r="11" spans="1:9" x14ac:dyDescent="0.25">
      <c r="A11" s="12"/>
      <c r="B11" s="12"/>
      <c r="C11" s="12"/>
      <c r="D11" s="12">
        <v>2020</v>
      </c>
      <c r="E11" s="12" t="s">
        <v>139</v>
      </c>
      <c r="F11" s="12"/>
      <c r="G11" s="13"/>
      <c r="H11" s="13"/>
      <c r="I11" s="13">
        <f t="shared" si="0"/>
        <v>0</v>
      </c>
    </row>
    <row r="12" spans="1:9" x14ac:dyDescent="0.25">
      <c r="A12" s="12"/>
      <c r="B12" s="12"/>
      <c r="C12" s="12"/>
      <c r="D12" s="12">
        <v>2020</v>
      </c>
      <c r="E12" s="12" t="s">
        <v>139</v>
      </c>
      <c r="F12" s="12"/>
      <c r="G12" s="13"/>
      <c r="H12" s="13"/>
      <c r="I12" s="13">
        <f t="shared" si="0"/>
        <v>0</v>
      </c>
    </row>
    <row r="13" spans="1:9" x14ac:dyDescent="0.25">
      <c r="A13" s="12"/>
      <c r="B13" s="12"/>
      <c r="C13" s="12"/>
      <c r="D13" s="12">
        <v>2020</v>
      </c>
      <c r="E13" s="12" t="s">
        <v>139</v>
      </c>
      <c r="F13" s="12"/>
      <c r="G13" s="13"/>
      <c r="H13" s="13"/>
      <c r="I13" s="13">
        <f t="shared" si="0"/>
        <v>0</v>
      </c>
    </row>
    <row r="14" spans="1:9" x14ac:dyDescent="0.25">
      <c r="A14" s="12"/>
      <c r="B14" s="12"/>
      <c r="C14" s="12"/>
      <c r="D14" s="12">
        <v>2020</v>
      </c>
      <c r="E14" s="12" t="s">
        <v>139</v>
      </c>
      <c r="F14" s="12"/>
      <c r="G14" s="13"/>
      <c r="H14" s="13"/>
      <c r="I14" s="13">
        <f t="shared" si="0"/>
        <v>0</v>
      </c>
    </row>
    <row r="15" spans="1:9" x14ac:dyDescent="0.25">
      <c r="A15" s="12"/>
      <c r="B15" s="12"/>
      <c r="C15" s="12"/>
      <c r="D15" s="12">
        <v>2020</v>
      </c>
      <c r="E15" s="12" t="s">
        <v>139</v>
      </c>
      <c r="F15" s="12"/>
      <c r="G15" s="13"/>
      <c r="H15" s="13"/>
      <c r="I15" s="13">
        <f t="shared" si="0"/>
        <v>0</v>
      </c>
    </row>
    <row r="16" spans="1:9" x14ac:dyDescent="0.25">
      <c r="A16" s="12"/>
      <c r="B16" s="12"/>
      <c r="C16" s="12"/>
      <c r="D16" s="12"/>
      <c r="E16" s="12"/>
      <c r="F16" s="12"/>
      <c r="G16" s="13"/>
      <c r="H16" s="13"/>
      <c r="I16" s="13">
        <f t="shared" si="0"/>
        <v>0</v>
      </c>
    </row>
    <row r="17" spans="1:9" x14ac:dyDescent="0.25">
      <c r="A17" s="12"/>
      <c r="B17" s="12"/>
      <c r="C17" s="12"/>
      <c r="D17" s="43" t="s">
        <v>127</v>
      </c>
      <c r="E17" s="44"/>
      <c r="F17" s="12">
        <f>SUM(F3:F16)</f>
        <v>3058</v>
      </c>
      <c r="G17" s="13">
        <f>SUM(G3:G16)</f>
        <v>14367663.549999999</v>
      </c>
      <c r="H17" s="13">
        <f>SUM(H3:H16)</f>
        <v>2440794.1399999997</v>
      </c>
      <c r="I17" s="7">
        <f>SUM(I3:I16)</f>
        <v>16808457.689999998</v>
      </c>
    </row>
  </sheetData>
  <mergeCells count="2">
    <mergeCell ref="A1:I1"/>
    <mergeCell ref="D17:E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EbruKISMAZ</dc:creator>
  <cp:lastModifiedBy>OrbayOZCAN</cp:lastModifiedBy>
  <cp:lastPrinted>2020-02-20T12:33:07Z</cp:lastPrinted>
  <dcterms:created xsi:type="dcterms:W3CDTF">2019-08-26T13:11:02Z</dcterms:created>
  <dcterms:modified xsi:type="dcterms:W3CDTF">2020-02-20T12:33:55Z</dcterms:modified>
</cp:coreProperties>
</file>