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ERDOD~1\AppData\Local\Temp\"/>
    </mc:Choice>
  </mc:AlternateContent>
  <bookViews>
    <workbookView xWindow="0" yWindow="0" windowWidth="28800" windowHeight="12450"/>
  </bookViews>
  <sheets>
    <sheet name="Kırıkka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1" l="1"/>
  <c r="Q81" i="1" s="1"/>
  <c r="V3" i="1" s="1"/>
  <c r="J81" i="1"/>
  <c r="P81" i="1" s="1"/>
  <c r="U3" i="1" s="1"/>
  <c r="T3" i="1"/>
  <c r="S3" i="1" l="1"/>
</calcChain>
</file>

<file path=xl/sharedStrings.xml><?xml version="1.0" encoding="utf-8"?>
<sst xmlns="http://schemas.openxmlformats.org/spreadsheetml/2006/main" count="806" uniqueCount="286">
  <si>
    <t>TESİS KODU</t>
  </si>
  <si>
    <t>İL ADI</t>
  </si>
  <si>
    <t>İLÇE ADI</t>
  </si>
  <si>
    <t>KURUM ADI</t>
  </si>
  <si>
    <t>TÜR ADI</t>
  </si>
  <si>
    <t>GM</t>
  </si>
  <si>
    <t>TELEFON</t>
  </si>
  <si>
    <t>ADRES</t>
  </si>
  <si>
    <t>Yerleşim Yeri</t>
  </si>
  <si>
    <t>A3 YAZICI</t>
  </si>
  <si>
    <t>A4 YAZICI</t>
  </si>
  <si>
    <t>PARTİ</t>
  </si>
  <si>
    <t>PAKET</t>
  </si>
  <si>
    <t>KURULUM BAŞLAMA TARİHİ</t>
  </si>
  <si>
    <t>KURULUM BİTİŞ TARİHİ</t>
  </si>
  <si>
    <t>TESLİMAT DURUMU</t>
  </si>
  <si>
    <t>KURULUM DURUMU</t>
  </si>
  <si>
    <t>71.08.108.00.00.00</t>
  </si>
  <si>
    <t>KIRIKKALE</t>
  </si>
  <si>
    <t>SULAKYURT</t>
  </si>
  <si>
    <t>İmamoğlu Çeşmesi Ortaokulu</t>
  </si>
  <si>
    <t>Ortaokul</t>
  </si>
  <si>
    <t>Temel Eğitim Genel Müdürlüğü</t>
  </si>
  <si>
    <t>İmomoğluçeşmesi orta okulu Sulakyurt  Kırıkkale</t>
  </si>
  <si>
    <t>Belirsiz</t>
  </si>
  <si>
    <t>Teslim edildi.</t>
  </si>
  <si>
    <t/>
  </si>
  <si>
    <t>Sayın Yetkili,</t>
  </si>
  <si>
    <t>o</t>
  </si>
  <si>
    <t>t</t>
  </si>
  <si>
    <t>k</t>
  </si>
  <si>
    <t>71.01.162.00.00.00</t>
  </si>
  <si>
    <t>MERKEZ</t>
  </si>
  <si>
    <t>Kırıkkale Spor Lisesi</t>
  </si>
  <si>
    <t>Spor Lisesi</t>
  </si>
  <si>
    <t>Ortaöğretim Genel Müdürlüğü</t>
  </si>
  <si>
    <t>ETİLER MAH. KARACALI CAD.169. SOK.</t>
  </si>
  <si>
    <t>Kurulum yapıldı.</t>
  </si>
  <si>
    <t>71.01.145.00.00.00</t>
  </si>
  <si>
    <t>Kale Ortaokulu</t>
  </si>
  <si>
    <t>KALETEPE MAH.ALPARSLAN PEHLİVANLI BULVARI NO:121</t>
  </si>
  <si>
    <t>71.01.174.00.00.00</t>
  </si>
  <si>
    <t>Mehmet Akif Ersoy Ortaokulu</t>
  </si>
  <si>
    <t>Selim Özer Mahallesi</t>
  </si>
  <si>
    <t>--- MEB BT IL KOORDINATORU &amp; BOLGESEL IS ORTAKLARIMIZ ---</t>
  </si>
  <si>
    <t>71.02.101.00.00.00</t>
  </si>
  <si>
    <t>BAHŞİLİ</t>
  </si>
  <si>
    <t>Atatürk Ortaokulu</t>
  </si>
  <si>
    <t>DOĞANAY MAH.İMAM DAYI SK.BAHŞİLİ KIRIKKALE</t>
  </si>
  <si>
    <t>MEB KIRIKKALE BT İL Koordinatörü: RECEP ARSLAN / 5054776140</t>
  </si>
  <si>
    <t>71.02.102.00.00.00</t>
  </si>
  <si>
    <t>Bahşılı H.Hidayet Doğruer Çok Programlı Lisesi</t>
  </si>
  <si>
    <t>Çok Programlı Lise (ETÖGM)</t>
  </si>
  <si>
    <t>Mesleki ve Teknik Eğitim Genel Müdürlüğü</t>
  </si>
  <si>
    <t>HÜSEYİN ONBAŞI MAH.BAHŞILI/KIRIKKALE</t>
  </si>
  <si>
    <t>Kurulumlarda Yetkili Servis (KOPİDESTEK ): ÖZGÜR ŞİMŞEK / 0532 585 23 89</t>
  </si>
  <si>
    <t>71.02.104.00.00.00</t>
  </si>
  <si>
    <t>Barbaros Ortaokulu</t>
  </si>
  <si>
    <t>Fatih Sultan Mehmet Cad. No:  Bahşili/KIRIKKALE</t>
  </si>
  <si>
    <t>Horoz Lojistik Bölge Sorumlusu: SEDAT ÖZTÜRK - 0312 394 0530 / 0506 422 9630</t>
  </si>
  <si>
    <t>71.03.106.00.00.00</t>
  </si>
  <si>
    <t>BALIŞEYH</t>
  </si>
  <si>
    <t>Kulaksız Şehit Doğan Yerlikaya Ortaokulu</t>
  </si>
  <si>
    <t>Kulaksız kasabası/Balışeyh/Kırıkkale</t>
  </si>
  <si>
    <t>71.03.107.00.00.00</t>
  </si>
  <si>
    <t>Prof.Tbp.Tüm General Derviş Şen Çok Programlı Lisesi</t>
  </si>
  <si>
    <t>Yeni Mahalle Tuna Cad. Balişeyh - Kirikkale</t>
  </si>
  <si>
    <t>Saygılarımla. Eray ERDOĞDU //05493392409</t>
  </si>
  <si>
    <t>71.03.109.00.00.00</t>
  </si>
  <si>
    <t>TOKİ Şehit Gazi Gürsoy Ortaokulu</t>
  </si>
  <si>
    <t>TOKİ MH.Ş.J.U.ÇVŞ.AYHAN ŞAHİN CAD. NO:25 P.K:71520 BALIŞEYH</t>
  </si>
  <si>
    <t>71.04.102.00.00.00</t>
  </si>
  <si>
    <t>ÇELEBİ</t>
  </si>
  <si>
    <t>Çelebi Ortaokulu</t>
  </si>
  <si>
    <t>Fatih Mahallesi 71810
Çelebi / KIRIKKALE</t>
  </si>
  <si>
    <t>71.05.101.00.00.00</t>
  </si>
  <si>
    <t>DELİCE</t>
  </si>
  <si>
    <t>Büyükafşar Ortaokulu</t>
  </si>
  <si>
    <t>Milli Egemenlik Cad. Karşıyaka mah. Büyükavşar kasabası Delice/KIRIKKALE</t>
  </si>
  <si>
    <t>71.05.104.00.00.00</t>
  </si>
  <si>
    <t>Çerikli Anadolu Sağlık Meslek Lisesi</t>
  </si>
  <si>
    <t>Sağlık Meslek Lisesi</t>
  </si>
  <si>
    <t>CUMHURİYET MAH OSMAN DURMUŞ
CAD.NO:21/A</t>
  </si>
  <si>
    <t>71.05.106.00.00.00</t>
  </si>
  <si>
    <t>Çerikli Atatürk Ortaokulu</t>
  </si>
  <si>
    <t>Cumhuriyet Mah. Çerikli Kasabası Delice/Kırıkkale</t>
  </si>
  <si>
    <t>71.05.107.00.00.00</t>
  </si>
  <si>
    <t>Çerikli Çok Programlı Lisesi</t>
  </si>
  <si>
    <t>Çerikli Beldesi Yeni Mahalle Çorum Caddesi No:57 Delice/Kirikkale</t>
  </si>
  <si>
    <t>71.05.108.00.00.00</t>
  </si>
  <si>
    <t>Delice Anadolu Sağlık Meslek Lisesi</t>
  </si>
  <si>
    <t>FATİH  MAHALLESİ</t>
  </si>
  <si>
    <t>71.05.109.00.00.00</t>
  </si>
  <si>
    <t>Delice Çok Programlı Lisesi</t>
  </si>
  <si>
    <t>Çok Programlı Lise (Tic. Tur. Öğ. Gn. M)</t>
  </si>
  <si>
    <t>Cumhuriyet Mah. Karacaoğlan Sok. No:2 Delice/Kirikkale</t>
  </si>
  <si>
    <t>71.05.110.00.00.00</t>
  </si>
  <si>
    <t>Hürriyet Ortaokulu</t>
  </si>
  <si>
    <t>Fevzi Çakmak Mahallesi İstiklal Cadddesi No:22 Delice/Kirikkale</t>
  </si>
  <si>
    <t>71.06.100.00.00.00</t>
  </si>
  <si>
    <t>KARAKEÇİLİ</t>
  </si>
  <si>
    <t>M.F ÇAKMAK MAH. KARAKEÇİLİ KIRIKKALE</t>
  </si>
  <si>
    <t>71.06.101.00.00.00</t>
  </si>
  <si>
    <t>İmam Hatip Lisesi</t>
  </si>
  <si>
    <t>Din Öğretimi Genel Müdürlüğü</t>
  </si>
  <si>
    <t>HOCA AHMET YESEVİ MH.MEHMET KEÇELİ CD.</t>
  </si>
  <si>
    <t>71.06.102.00.00.00</t>
  </si>
  <si>
    <t>Karakeçili Çok Programlı Lisesi</t>
  </si>
  <si>
    <t>H.Ahmet Yesevi Mh. İnönü Cd.</t>
  </si>
  <si>
    <t>71.07.107.00.00.00</t>
  </si>
  <si>
    <t>KESKİN</t>
  </si>
  <si>
    <t>Ceritmüminli Ortaokulu</t>
  </si>
  <si>
    <t>Ceritmüminli Köyü Keskin/KIRIKKALE</t>
  </si>
  <si>
    <t>71.07.108.00.00.00</t>
  </si>
  <si>
    <t>Cumhuriyet Ortaokulu</t>
  </si>
  <si>
    <t>Cumhuriyet İöo Keskin/Kirikkale</t>
  </si>
  <si>
    <t>71.07.114.00.00.00</t>
  </si>
  <si>
    <t>Keskin Anadolu Öğretmen Lisesi</t>
  </si>
  <si>
    <t>Anadolu Öğretmen Lisesi</t>
  </si>
  <si>
    <t>KIRŞEHİR CAD.NO:69</t>
  </si>
  <si>
    <t>71.07.115.00.00.00</t>
  </si>
  <si>
    <t>Keskin Anadolu Sağlık Meslek Lisesi</t>
  </si>
  <si>
    <t>ESKİ HASTANE MEVKİİ KESKİN / KIRIKKALE</t>
  </si>
  <si>
    <t>71.07.117.00.00.00</t>
  </si>
  <si>
    <t>Keskin Teknik ve Endüstri Meslek Lisesi</t>
  </si>
  <si>
    <t>Endüstri Meslek Lisesi</t>
  </si>
  <si>
    <t>Yenice Mah. Yozgat Cad. Keskin/Kırıkkale</t>
  </si>
  <si>
    <t>71.07.118.00.00.00</t>
  </si>
  <si>
    <t>Kız Teknik ve Meslek Lisesi</t>
  </si>
  <si>
    <t>Kız Meslek Lisesi</t>
  </si>
  <si>
    <t>ALTINTAŞ MAH. KAYMAKAM KONUTU SK. NO:7    71800 KESKİN/ KIRIKKALE</t>
  </si>
  <si>
    <t>71.07.122.00.00.00</t>
  </si>
  <si>
    <t>Konur Ortaokulu</t>
  </si>
  <si>
    <t>Konur Kasabası KESKİN/KIRIKKALE</t>
  </si>
  <si>
    <t>71.07.124.00.00.00</t>
  </si>
  <si>
    <t>Köprü Ortaokulu</t>
  </si>
  <si>
    <t>Köprü Kasabası Keskin Kırıkkale</t>
  </si>
  <si>
    <t>71.07.129.00.00.00</t>
  </si>
  <si>
    <t>Vakıfbank Gaffar Okkan Ortaokulu</t>
  </si>
  <si>
    <t>VAKIFBANK GAFFAR OKKAN ORTA OKULU  KESKİN/KIRIKKALE</t>
  </si>
  <si>
    <t>71.08.103.00.00.00</t>
  </si>
  <si>
    <t>Yeniöz Mah.PTT Müdürlüğü Karşısı</t>
  </si>
  <si>
    <t>71.08.106.00.00.00</t>
  </si>
  <si>
    <t>Güzelyurt Ortaokulu</t>
  </si>
  <si>
    <t>Yunus Emre Mah. Güzelyurt Kasabası
71900 Sulakyurt/KIRKKALE</t>
  </si>
  <si>
    <t>71.08.109.00.00.00</t>
  </si>
  <si>
    <t>Sulakyurt Çok Programlı Lisesi</t>
  </si>
  <si>
    <t>Sulakyurt Çpl. Sulakyurt / Kırıkkale</t>
  </si>
  <si>
    <t>71.08.110.00.00.00</t>
  </si>
  <si>
    <t>Sulakyurt Hakim Mehmet Çakıroğlu Anadolu Sağlık Meslek Lisesi</t>
  </si>
  <si>
    <t>Yükselen Mah. Menderes Cad. NO:1 Sulakyurt/Kırıkkale</t>
  </si>
  <si>
    <t>71.09.104.00.00.00</t>
  </si>
  <si>
    <t>YAHŞİHAN</t>
  </si>
  <si>
    <t>Irmak Atatürk Ortaokulu</t>
  </si>
  <si>
    <t>Irmak Beldesi Fatih Sultan Mehmet Bulvarı Yahşihan /KIRIKKALE</t>
  </si>
  <si>
    <t>71.09.110.00.00.00</t>
  </si>
  <si>
    <t>TOKİ Şehit Jandarma Er Osman Öden Ortaokulu</t>
  </si>
  <si>
    <t>Yenişehir Mahallesi 324. Sok. No:1</t>
  </si>
  <si>
    <t>71.09.116.00.00.00</t>
  </si>
  <si>
    <t>Yenişehir Ortaokulu</t>
  </si>
  <si>
    <t>YENİŞEHİR MAHALLESİ YAHŞİHAN - KIRIKKALE</t>
  </si>
  <si>
    <t>71.01.101.00.00.00</t>
  </si>
  <si>
    <t>75. Yıl Ortaokulu</t>
  </si>
  <si>
    <t>SANAYİ MAH. 1306.SOK. NO:21 71400 / KİRİKKALE</t>
  </si>
  <si>
    <t>71.01.103.00.00.00</t>
  </si>
  <si>
    <t>Ahılı Ortaokulu</t>
  </si>
  <si>
    <t>Pınarbaşı Mahallesi   71490 Ahılı/KIRIKKALE</t>
  </si>
  <si>
    <t>71.01.110.00.00.00</t>
  </si>
  <si>
    <t>Aşağı Mahmutlar Ortaokulu</t>
  </si>
  <si>
    <t>AŞAĞI MAHMUTLAR MAHALLESİ
                                   KIRIKKALE</t>
  </si>
  <si>
    <t>71.01.116.00.00.00</t>
  </si>
  <si>
    <t>Çullu Ortaokulu</t>
  </si>
  <si>
    <t>ÇULLU MAHALLESİ</t>
  </si>
  <si>
    <t>71.01.117.00.00.00</t>
  </si>
  <si>
    <t>Dede Korkut Ortaokulu</t>
  </si>
  <si>
    <t>Çalliöz Mah. Bölge 523. Sok.
 No: 4Kirikkale</t>
  </si>
  <si>
    <t>71.01.119.00.00.00</t>
  </si>
  <si>
    <t>Fatih Ortaokulu</t>
  </si>
  <si>
    <t>FATİH ORTAOKULU  KARŞIYAKA MAH.OKUL CAD</t>
  </si>
  <si>
    <t>71.01.125.00.00.00</t>
  </si>
  <si>
    <t>Gülbeyaz Sümer Anadolu Lisesi</t>
  </si>
  <si>
    <t>Anadolu Lisesi</t>
  </si>
  <si>
    <t>ÇALILIÖZ MAH.423 SOK. NO:35
          71100              KIRIKKALE</t>
  </si>
  <si>
    <t>71.01.129.00.00.00</t>
  </si>
  <si>
    <t>Seher Vuslat Aytemiz Ortaokulu</t>
  </si>
  <si>
    <t>HACILAR KASABASI \ KIRIKKALE MERKEZ</t>
  </si>
  <si>
    <t>71.01.133.00.00.00</t>
  </si>
  <si>
    <t>Hasan Dede Orhan Demirhan Ortaokulu</t>
  </si>
  <si>
    <t>Hasandede Kasabası</t>
  </si>
  <si>
    <t>71.01.135.00.00.00</t>
  </si>
  <si>
    <t>Hoca Ahmet Yesevi Ortaokulu</t>
  </si>
  <si>
    <t>KİMESKİ MAH.</t>
  </si>
  <si>
    <t>71.01.137.00.00.00</t>
  </si>
  <si>
    <t>Hüseyin Özenen Ortaokulu</t>
  </si>
  <si>
    <t>Gündoğdu Mah. Şehit M.Işiklar Cad. Paşa Cebeci Parki Karşisi / Kirikkale</t>
  </si>
  <si>
    <t>71.01.158.00.00.00</t>
  </si>
  <si>
    <t>Kırıkkale Otelcilik ve Turizm Meslek Lisesi</t>
  </si>
  <si>
    <t>Anadolu Otelcilik ve Turizm Mes. Lisesi</t>
  </si>
  <si>
    <t>Kızılırmak Mah.Tekel Yolu Cad. Eski Tekel Şarap Fabrikası Kırıkkale</t>
  </si>
  <si>
    <t>71.01.170.00.00.00</t>
  </si>
  <si>
    <t>Leyla İsa Aktuğ Ortaokulu</t>
  </si>
  <si>
    <t>KIZILIRMAK MAH.TEKEL YOLU SOKAĞI NO:5 KIRIKKALE/MERKEZ</t>
  </si>
  <si>
    <t>71.01.191.00.00.00</t>
  </si>
  <si>
    <t>Nuran Refik Altaş Ortaokulu</t>
  </si>
  <si>
    <t>Bağlarbaşı Mah</t>
  </si>
  <si>
    <t>71.01.194.00.00.00</t>
  </si>
  <si>
    <t>Özbek Saran Ortaokulu</t>
  </si>
  <si>
    <t>Sanayi Mah.M.Keskin Cad.1503.Sok.</t>
  </si>
  <si>
    <t>71.01.105.00.00.00</t>
  </si>
  <si>
    <t>Ahmet Sümer Ortaokulu</t>
  </si>
  <si>
    <t>Çalılıöz Mahallesi 421. Sokak No:2 (Devebağırtan Mevkî) 71100 Merkez KIRIKKALE</t>
  </si>
  <si>
    <t>71.01.106.00.00.00</t>
  </si>
  <si>
    <t>Ahmet Taner Kışlalı Ortaokulu</t>
  </si>
  <si>
    <t>YUVA MAH 2412.SOK NO:15</t>
  </si>
  <si>
    <t>71.01.107.00.00.00</t>
  </si>
  <si>
    <t>Akşemsettin Ortaokulu</t>
  </si>
  <si>
    <t>Kurtuluş Mah. F. Altay Cad.No:1</t>
  </si>
  <si>
    <t>71.01.111.00.00.00</t>
  </si>
  <si>
    <t>Atatürk Anadolu Sağlık Meslek Lisesi</t>
  </si>
  <si>
    <t>YENİMAHALLE CEMAL GÜRSEL CD. 51.SOKAK NO:47</t>
  </si>
  <si>
    <t>71.01.112.00.00.00</t>
  </si>
  <si>
    <t>FABRİKALAR MAH.BOSNA CAD.NO:10 / KİRİKKALE</t>
  </si>
  <si>
    <t>71.01.121.00.00.00</t>
  </si>
  <si>
    <t>Gazi Ortaokulu</t>
  </si>
  <si>
    <t>Osmangazi mah. Anadolu Bulvarı No:10 Kırıkkale</t>
  </si>
  <si>
    <t>71.01.122.00.00.00</t>
  </si>
  <si>
    <t>Gazi Teknik ve Endüstri Meslek Lisesi</t>
  </si>
  <si>
    <t>Selimözer  Mahallesi Şehit Polis Mehmet Şentürk Caddesi No:39  Kırıkkale</t>
  </si>
  <si>
    <t>71.01.130.00.00.00</t>
  </si>
  <si>
    <t>Hanımeller Ortaokulu</t>
  </si>
  <si>
    <t>Hüseyin Kahya Mah. 16. Sok. No:6 Kirikkale</t>
  </si>
  <si>
    <t>71.01.136.00.00.00</t>
  </si>
  <si>
    <t>Hüseyin Kahya Yatılı Bölge Ortaokulu</t>
  </si>
  <si>
    <t>Yatılı Bölge Ortaokulu</t>
  </si>
  <si>
    <t>Emirler Mh.Murat Sıtkı cd.
              YAHŞİHAN/KIRIKKALE</t>
  </si>
  <si>
    <t>71.01.139.00.00.00</t>
  </si>
  <si>
    <t>İmam Hatip Ortaokulu</t>
  </si>
  <si>
    <t>Yaylacık Mahallesi Ankara cd. no.43</t>
  </si>
  <si>
    <t>71.01.142.00.00.00</t>
  </si>
  <si>
    <t>İsmet Aydınlı Ortaokulu</t>
  </si>
  <si>
    <t>SANAYİ MAH.KAFKAS CAD.NO:6
KIRIKKALE</t>
  </si>
  <si>
    <t>71.01.153.00.00.00</t>
  </si>
  <si>
    <t>Kırıkkale Atatürk Ticaret Meslek Lisesi</t>
  </si>
  <si>
    <t>Anadolu İletişim Meslek Lisesi</t>
  </si>
  <si>
    <t>Fabrikalar Mah. Sağlık Cad. KIRIKKALE</t>
  </si>
  <si>
    <t>71.01.163.00.00.00</t>
  </si>
  <si>
    <t>Kırıkkale Teknik ve Endüstri Meslek Lisesi</t>
  </si>
  <si>
    <t>FABRİKALAR MAHALLESİ HÜRRİYET CAD. NO:13  KİRİKKALE</t>
  </si>
  <si>
    <t>71.01.164.00.00.00</t>
  </si>
  <si>
    <t>Kırıkkale Ticaret Meslek Lisesi</t>
  </si>
  <si>
    <t>Anadolu Ticaret Meslek Lisesi</t>
  </si>
  <si>
    <t>Yaylacik Mah. Şehit Osman Öden Sok.No:1  Kırıkkale</t>
  </si>
  <si>
    <t>71.01.165.00.00.00</t>
  </si>
  <si>
    <t>FABRİKALAR MH. SAĞLİK CD. 24. SOKAK NO:2   KIRIKKALE</t>
  </si>
  <si>
    <t>71.01.181.00.00.00</t>
  </si>
  <si>
    <t>Mehmet Varlıoğlu Ortaokulu</t>
  </si>
  <si>
    <t>KALETEPE MAH. CENGİZ TOPEL CAD.</t>
  </si>
  <si>
    <t>71.01.184.00.00.00</t>
  </si>
  <si>
    <t>Milli Eğitim Vakfı Ortaokulu</t>
  </si>
  <si>
    <t>BAHÇELİEVLER MH. 2060 sk. No:26 
KIRIKKALE</t>
  </si>
  <si>
    <t>71.01.187.00.00.00</t>
  </si>
  <si>
    <t>Mustafa Kemal Ortaokulu</t>
  </si>
  <si>
    <t>YENİMAHALLE 155 SOKAK NO:37</t>
  </si>
  <si>
    <t>71.01.190.00.00.00</t>
  </si>
  <si>
    <t>Namık Kemal Ortaokulu</t>
  </si>
  <si>
    <t>GÜZELTEPE MAH ATATÜRK BULVARİ 555.SOK NO 1 KİRİKKALE</t>
  </si>
  <si>
    <t>71.01.192.00.00.00</t>
  </si>
  <si>
    <t>Öğretmen Muhittin Ardahan Ortaokulu</t>
  </si>
  <si>
    <t>YAYLACİK MAH. 337.SOK. NO:29-31</t>
  </si>
  <si>
    <t>71.01.200.00.00.00</t>
  </si>
  <si>
    <t>Şehitler Ortaokulu</t>
  </si>
  <si>
    <t>Çalılıöz mah.11.sok.no:5</t>
  </si>
  <si>
    <t>71.01.202.00.00.00</t>
  </si>
  <si>
    <t>Tüpraş Ortaokulu</t>
  </si>
  <si>
    <t>BAĞLARBAŞİ MAH.  814. SOK.NO:29 05054355123</t>
  </si>
  <si>
    <t>71.01.207.00.00.00</t>
  </si>
  <si>
    <t>Yıldırım Beyazıt Ortaokulu</t>
  </si>
  <si>
    <t>KALETEPE MAH.1071.SOK.PAZAR PAZARI ALTI</t>
  </si>
  <si>
    <t>71.01.213.00.00.00</t>
  </si>
  <si>
    <t>Zübeyde Hanım Kız Teknik ve Meslek Lisesi</t>
  </si>
  <si>
    <t>YUVA MAH.ŞEHİT POLİS MEHMET ŞENTÜRK CAD</t>
  </si>
  <si>
    <t>71.09.100.00.00.00</t>
  </si>
  <si>
    <t>KADİOĞLU MH. SEHİT ER OSMAN ÖDEN CD.NO:29 YAHŞİHAN/KİRİKKALE</t>
  </si>
  <si>
    <t>71.09.112.00.00.00</t>
  </si>
  <si>
    <t>TOKİ Şehit Piyade Onbaşı Murat Sıtkı Ortaokulu</t>
  </si>
  <si>
    <t>Yeşilvadi Mah.22. Sokak No:18   
Yahşihan / KIRIKKALE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</si>
</sst>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/>
      <top/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0" fontId="4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49" fontId="3" fillId="3" borderId="0" xfId="0" applyNumberFormat="1" applyFont="1" applyFill="1"/>
    <xf numFmtId="0" fontId="5" fillId="0" borderId="0" xfId="0" applyFont="1"/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 style="thin">
          <color theme="6"/>
        </top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border diagonalUp="0" diagonalDown="0" outline="0">
        <left/>
        <right/>
        <top/>
        <bottom/>
      </border>
    </dxf>
    <dxf>
      <border outline="0">
        <bottom style="medium">
          <color rgb="FFA5A5A5"/>
        </bottom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rgb="FFA5A5A5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ırıkkale1.Faz" displayName="Kırıkkale1.Faz" ref="A1:Q79" totalsRowShown="0" headerRowDxfId="37" dataDxfId="36" headerRowBorderDxfId="34" tableBorderDxfId="35">
  <autoFilter ref="A1:Q79"/>
  <sortState ref="A2:Q79">
    <sortCondition ref="Q1:Q79"/>
  </sortState>
  <tableColumns count="17">
    <tableColumn id="2" name="TESİS KODU" dataDxfId="32" totalsRowDxfId="33"/>
    <tableColumn id="3" name="İL ADI" dataDxfId="30" totalsRowDxfId="31"/>
    <tableColumn id="4" name="İLÇE ADI" dataDxfId="28" totalsRowDxfId="29"/>
    <tableColumn id="5" name="KURUM ADI" dataDxfId="26" totalsRowDxfId="27"/>
    <tableColumn id="6" name="TÜR ADI" dataDxfId="24" totalsRowDxfId="25"/>
    <tableColumn id="7" name="GM" dataDxfId="22" totalsRowDxfId="23"/>
    <tableColumn id="8" name="TELEFON" dataDxfId="20" totalsRowDxfId="21"/>
    <tableColumn id="9" name="ADRES" dataDxfId="18" totalsRowDxfId="19"/>
    <tableColumn id="10" name="Yerleşim Yeri" dataDxfId="16" totalsRowDxfId="17"/>
    <tableColumn id="11" name="A3 YAZICI" dataDxfId="14" totalsRowDxfId="15"/>
    <tableColumn id="12" name="A4 YAZICI" dataDxfId="12" totalsRowDxfId="13"/>
    <tableColumn id="13" name="PARTİ" dataDxfId="10" totalsRowDxfId="11"/>
    <tableColumn id="14" name="PAKET" dataDxfId="8" totalsRowDxfId="9"/>
    <tableColumn id="15" name="KURULUM BAŞLAMA TARİHİ" dataDxfId="6" totalsRowDxfId="7"/>
    <tableColumn id="16" name="KURULUM BİTİŞ TARİHİ" dataDxfId="4" totalsRowDxfId="5"/>
    <tableColumn id="17" name="TESLİMAT DURUMU" dataDxfId="2" totalsRowDxfId="3"/>
    <tableColumn id="18" name="KURULUM DURUMU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W803"/>
  <sheetViews>
    <sheetView tabSelected="1" workbookViewId="0"/>
  </sheetViews>
  <sheetFormatPr defaultColWidth="10.7109375" defaultRowHeight="11.25" x14ac:dyDescent="0.2"/>
  <cols>
    <col min="1" max="1" width="14.42578125" style="21" bestFit="1" customWidth="1"/>
    <col min="2" max="2" width="9.42578125" style="21" bestFit="1" customWidth="1"/>
    <col min="3" max="3" width="11" style="21" bestFit="1" customWidth="1"/>
    <col min="4" max="4" width="44.85546875" style="21" bestFit="1" customWidth="1"/>
    <col min="5" max="15" width="10.7109375" style="21"/>
    <col min="16" max="16" width="12" style="21" bestFit="1" customWidth="1"/>
    <col min="17" max="17" width="12.42578125" style="21" bestFit="1" customWidth="1"/>
    <col min="18" max="18" width="10.7109375" style="4"/>
    <col min="19" max="19" width="107.42578125" style="4" hidden="1" customWidth="1"/>
    <col min="20" max="22" width="2.7109375" style="4" hidden="1" customWidth="1"/>
    <col min="23" max="23" width="10.7109375" style="4"/>
    <col min="24" max="16384" width="10.7109375" style="21"/>
  </cols>
  <sheetData>
    <row r="1" spans="1:22" ht="33" customHeight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3" t="s">
        <v>16</v>
      </c>
      <c r="S1" s="5"/>
    </row>
    <row r="2" spans="1:22" x14ac:dyDescent="0.2">
      <c r="A2" s="6" t="s">
        <v>17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>
        <v>3188922097</v>
      </c>
      <c r="H2" s="6" t="s">
        <v>23</v>
      </c>
      <c r="I2" s="7" t="s">
        <v>24</v>
      </c>
      <c r="J2" s="7">
        <v>0</v>
      </c>
      <c r="K2" s="7">
        <v>1</v>
      </c>
      <c r="L2" s="8">
        <v>6</v>
      </c>
      <c r="M2" s="9">
        <v>3</v>
      </c>
      <c r="N2" s="10">
        <v>41834</v>
      </c>
      <c r="O2" s="10">
        <v>41847</v>
      </c>
      <c r="P2" s="11" t="s">
        <v>25</v>
      </c>
      <c r="Q2" s="12" t="s">
        <v>26</v>
      </c>
      <c r="S2" s="13" t="s">
        <v>27</v>
      </c>
      <c r="T2" s="4" t="s">
        <v>28</v>
      </c>
      <c r="U2" s="4" t="s">
        <v>29</v>
      </c>
      <c r="V2" s="4" t="s">
        <v>30</v>
      </c>
    </row>
    <row r="3" spans="1:22" x14ac:dyDescent="0.2">
      <c r="A3" s="6" t="s">
        <v>31</v>
      </c>
      <c r="B3" s="6" t="s">
        <v>18</v>
      </c>
      <c r="C3" s="6" t="s">
        <v>32</v>
      </c>
      <c r="D3" s="6" t="s">
        <v>33</v>
      </c>
      <c r="E3" s="6" t="s">
        <v>34</v>
      </c>
      <c r="F3" s="6" t="s">
        <v>35</v>
      </c>
      <c r="G3" s="6">
        <v>3182340696</v>
      </c>
      <c r="H3" s="6" t="s">
        <v>36</v>
      </c>
      <c r="I3" s="7" t="s">
        <v>24</v>
      </c>
      <c r="J3" s="7">
        <v>0</v>
      </c>
      <c r="K3" s="7">
        <v>1</v>
      </c>
      <c r="L3" s="8">
        <v>7</v>
      </c>
      <c r="M3" s="9">
        <v>3</v>
      </c>
      <c r="N3" s="10">
        <v>41848</v>
      </c>
      <c r="O3" s="10">
        <v>41861</v>
      </c>
      <c r="P3" s="11" t="s">
        <v>25</v>
      </c>
      <c r="Q3" s="12" t="s">
        <v>37</v>
      </c>
      <c r="S3" s="13" t="str">
        <f>CONCATENATE("Kırıkkale 1.Fazda, ",T3," adet okul bulunmaktadır. ",U3," adet okula printer teslimatı yapılmıştır.","ÜTP tutanak sistemine göre kurulumu yapılmış cihaz sayısı ",V3," dır.")</f>
        <v>Kırıkkale 1.Fazda, 78 adet okul bulunmaktadır. 78 adet okula printer teslimatı yapılmıştır.ÜTP tutanak sistemine göre kurulumu yapılmış cihaz sayısı 77 dır.</v>
      </c>
      <c r="T3" s="4">
        <f>J81+K81</f>
        <v>78</v>
      </c>
      <c r="U3" s="4">
        <f>P81</f>
        <v>78</v>
      </c>
      <c r="V3" s="4">
        <f>Q81</f>
        <v>77</v>
      </c>
    </row>
    <row r="4" spans="1:22" x14ac:dyDescent="0.2">
      <c r="A4" s="6" t="s">
        <v>38</v>
      </c>
      <c r="B4" s="6" t="s">
        <v>18</v>
      </c>
      <c r="C4" s="6" t="s">
        <v>32</v>
      </c>
      <c r="D4" s="6" t="s">
        <v>39</v>
      </c>
      <c r="E4" s="6" t="s">
        <v>21</v>
      </c>
      <c r="F4" s="6" t="s">
        <v>22</v>
      </c>
      <c r="G4" s="6">
        <v>3182330256</v>
      </c>
      <c r="H4" s="6" t="s">
        <v>40</v>
      </c>
      <c r="I4" s="7" t="s">
        <v>24</v>
      </c>
      <c r="J4" s="7">
        <v>0</v>
      </c>
      <c r="K4" s="7">
        <v>1</v>
      </c>
      <c r="L4" s="8">
        <v>6</v>
      </c>
      <c r="M4" s="9">
        <v>3</v>
      </c>
      <c r="N4" s="10">
        <v>41834</v>
      </c>
      <c r="O4" s="10">
        <v>41847</v>
      </c>
      <c r="P4" s="11" t="s">
        <v>25</v>
      </c>
      <c r="Q4" s="12" t="s">
        <v>37</v>
      </c>
      <c r="S4" s="13"/>
    </row>
    <row r="5" spans="1:22" x14ac:dyDescent="0.2">
      <c r="A5" s="6" t="s">
        <v>41</v>
      </c>
      <c r="B5" s="6" t="s">
        <v>18</v>
      </c>
      <c r="C5" s="6" t="s">
        <v>32</v>
      </c>
      <c r="D5" s="6" t="s">
        <v>42</v>
      </c>
      <c r="E5" s="6" t="s">
        <v>21</v>
      </c>
      <c r="F5" s="6" t="s">
        <v>22</v>
      </c>
      <c r="G5" s="6">
        <v>3182565621</v>
      </c>
      <c r="H5" s="6" t="s">
        <v>43</v>
      </c>
      <c r="I5" s="7" t="s">
        <v>24</v>
      </c>
      <c r="J5" s="7">
        <v>0</v>
      </c>
      <c r="K5" s="7">
        <v>1</v>
      </c>
      <c r="L5" s="8">
        <v>6</v>
      </c>
      <c r="M5" s="9">
        <v>3</v>
      </c>
      <c r="N5" s="10">
        <v>41834</v>
      </c>
      <c r="O5" s="10">
        <v>41847</v>
      </c>
      <c r="P5" s="11" t="s">
        <v>25</v>
      </c>
      <c r="Q5" s="12" t="s">
        <v>37</v>
      </c>
      <c r="S5" s="14" t="s">
        <v>44</v>
      </c>
    </row>
    <row r="6" spans="1:22" x14ac:dyDescent="0.2">
      <c r="A6" s="6" t="s">
        <v>45</v>
      </c>
      <c r="B6" s="6" t="s">
        <v>18</v>
      </c>
      <c r="C6" s="6" t="s">
        <v>46</v>
      </c>
      <c r="D6" s="6" t="s">
        <v>47</v>
      </c>
      <c r="E6" s="6" t="s">
        <v>21</v>
      </c>
      <c r="F6" s="6" t="s">
        <v>22</v>
      </c>
      <c r="G6" s="6">
        <v>3183661553</v>
      </c>
      <c r="H6" s="6" t="s">
        <v>48</v>
      </c>
      <c r="I6" s="7" t="s">
        <v>24</v>
      </c>
      <c r="J6" s="7">
        <v>1</v>
      </c>
      <c r="K6" s="7">
        <v>0</v>
      </c>
      <c r="L6" s="8">
        <v>6</v>
      </c>
      <c r="M6" s="9">
        <v>3</v>
      </c>
      <c r="N6" s="10">
        <v>41834</v>
      </c>
      <c r="O6" s="10">
        <v>41847</v>
      </c>
      <c r="P6" s="11" t="s">
        <v>25</v>
      </c>
      <c r="Q6" s="12" t="s">
        <v>37</v>
      </c>
      <c r="S6" s="5" t="s">
        <v>49</v>
      </c>
    </row>
    <row r="7" spans="1:22" x14ac:dyDescent="0.2">
      <c r="A7" s="6" t="s">
        <v>50</v>
      </c>
      <c r="B7" s="6" t="s">
        <v>18</v>
      </c>
      <c r="C7" s="6" t="s">
        <v>46</v>
      </c>
      <c r="D7" s="6" t="s">
        <v>51</v>
      </c>
      <c r="E7" s="6" t="s">
        <v>52</v>
      </c>
      <c r="F7" s="6" t="s">
        <v>53</v>
      </c>
      <c r="G7" s="6">
        <v>3183661485</v>
      </c>
      <c r="H7" s="6" t="s">
        <v>54</v>
      </c>
      <c r="I7" s="7" t="s">
        <v>24</v>
      </c>
      <c r="J7" s="7">
        <v>0</v>
      </c>
      <c r="K7" s="7">
        <v>1</v>
      </c>
      <c r="L7" s="8">
        <v>6</v>
      </c>
      <c r="M7" s="9">
        <v>3</v>
      </c>
      <c r="N7" s="10">
        <v>41834</v>
      </c>
      <c r="O7" s="10">
        <v>41847</v>
      </c>
      <c r="P7" s="11" t="s">
        <v>25</v>
      </c>
      <c r="Q7" s="12" t="s">
        <v>37</v>
      </c>
      <c r="S7" s="5" t="s">
        <v>55</v>
      </c>
    </row>
    <row r="8" spans="1:22" x14ac:dyDescent="0.2">
      <c r="A8" s="6" t="s">
        <v>56</v>
      </c>
      <c r="B8" s="6" t="s">
        <v>18</v>
      </c>
      <c r="C8" s="6" t="s">
        <v>46</v>
      </c>
      <c r="D8" s="6" t="s">
        <v>57</v>
      </c>
      <c r="E8" s="6" t="s">
        <v>21</v>
      </c>
      <c r="F8" s="6" t="s">
        <v>22</v>
      </c>
      <c r="G8" s="6">
        <v>3183661041</v>
      </c>
      <c r="H8" s="6" t="s">
        <v>58</v>
      </c>
      <c r="I8" s="7" t="s">
        <v>24</v>
      </c>
      <c r="J8" s="7">
        <v>0</v>
      </c>
      <c r="K8" s="7">
        <v>1</v>
      </c>
      <c r="L8" s="8">
        <v>6</v>
      </c>
      <c r="M8" s="9">
        <v>3</v>
      </c>
      <c r="N8" s="10">
        <v>41834</v>
      </c>
      <c r="O8" s="10">
        <v>41847</v>
      </c>
      <c r="P8" s="11" t="s">
        <v>25</v>
      </c>
      <c r="Q8" s="12" t="s">
        <v>37</v>
      </c>
      <c r="S8" s="5" t="s">
        <v>59</v>
      </c>
    </row>
    <row r="9" spans="1:22" x14ac:dyDescent="0.2">
      <c r="A9" s="6" t="s">
        <v>60</v>
      </c>
      <c r="B9" s="6" t="s">
        <v>18</v>
      </c>
      <c r="C9" s="6" t="s">
        <v>61</v>
      </c>
      <c r="D9" s="6" t="s">
        <v>62</v>
      </c>
      <c r="E9" s="6" t="s">
        <v>21</v>
      </c>
      <c r="F9" s="6" t="s">
        <v>22</v>
      </c>
      <c r="G9" s="6">
        <v>3187731040</v>
      </c>
      <c r="H9" s="6" t="s">
        <v>63</v>
      </c>
      <c r="I9" s="7" t="s">
        <v>24</v>
      </c>
      <c r="J9" s="7">
        <v>0</v>
      </c>
      <c r="K9" s="7">
        <v>1</v>
      </c>
      <c r="L9" s="8">
        <v>6</v>
      </c>
      <c r="M9" s="9">
        <v>3</v>
      </c>
      <c r="N9" s="10">
        <v>41834</v>
      </c>
      <c r="O9" s="10">
        <v>41847</v>
      </c>
      <c r="P9" s="11" t="s">
        <v>25</v>
      </c>
      <c r="Q9" s="12" t="s">
        <v>37</v>
      </c>
      <c r="S9" s="5"/>
    </row>
    <row r="10" spans="1:22" x14ac:dyDescent="0.2">
      <c r="A10" s="6" t="s">
        <v>64</v>
      </c>
      <c r="B10" s="6" t="s">
        <v>18</v>
      </c>
      <c r="C10" s="6" t="s">
        <v>61</v>
      </c>
      <c r="D10" s="6" t="s">
        <v>65</v>
      </c>
      <c r="E10" s="6" t="s">
        <v>52</v>
      </c>
      <c r="F10" s="6" t="s">
        <v>53</v>
      </c>
      <c r="G10" s="6">
        <v>3187137080</v>
      </c>
      <c r="H10" s="6" t="s">
        <v>66</v>
      </c>
      <c r="I10" s="7" t="s">
        <v>24</v>
      </c>
      <c r="J10" s="7">
        <v>1</v>
      </c>
      <c r="K10" s="7">
        <v>0</v>
      </c>
      <c r="L10" s="8">
        <v>6</v>
      </c>
      <c r="M10" s="9">
        <v>3</v>
      </c>
      <c r="N10" s="10">
        <v>41834</v>
      </c>
      <c r="O10" s="10">
        <v>41847</v>
      </c>
      <c r="P10" s="11" t="s">
        <v>25</v>
      </c>
      <c r="Q10" s="12" t="s">
        <v>37</v>
      </c>
      <c r="S10" s="5" t="s">
        <v>67</v>
      </c>
    </row>
    <row r="11" spans="1:22" x14ac:dyDescent="0.2">
      <c r="A11" s="6" t="s">
        <v>68</v>
      </c>
      <c r="B11" s="6" t="s">
        <v>18</v>
      </c>
      <c r="C11" s="6" t="s">
        <v>61</v>
      </c>
      <c r="D11" s="6" t="s">
        <v>69</v>
      </c>
      <c r="E11" s="6" t="s">
        <v>21</v>
      </c>
      <c r="F11" s="6" t="s">
        <v>22</v>
      </c>
      <c r="G11" s="6">
        <v>3187137005</v>
      </c>
      <c r="H11" s="6" t="s">
        <v>70</v>
      </c>
      <c r="I11" s="7" t="s">
        <v>24</v>
      </c>
      <c r="J11" s="7">
        <v>1</v>
      </c>
      <c r="K11" s="7">
        <v>0</v>
      </c>
      <c r="L11" s="8">
        <v>6</v>
      </c>
      <c r="M11" s="9">
        <v>3</v>
      </c>
      <c r="N11" s="10">
        <v>41834</v>
      </c>
      <c r="O11" s="10">
        <v>41847</v>
      </c>
      <c r="P11" s="11" t="s">
        <v>25</v>
      </c>
      <c r="Q11" s="12" t="s">
        <v>37</v>
      </c>
    </row>
    <row r="12" spans="1:22" x14ac:dyDescent="0.2">
      <c r="A12" s="6" t="s">
        <v>71</v>
      </c>
      <c r="B12" s="6" t="s">
        <v>18</v>
      </c>
      <c r="C12" s="6" t="s">
        <v>72</v>
      </c>
      <c r="D12" s="6" t="s">
        <v>73</v>
      </c>
      <c r="E12" s="6" t="s">
        <v>21</v>
      </c>
      <c r="F12" s="6" t="s">
        <v>22</v>
      </c>
      <c r="G12" s="6">
        <v>3184145161</v>
      </c>
      <c r="H12" s="6" t="s">
        <v>74</v>
      </c>
      <c r="I12" s="7" t="s">
        <v>24</v>
      </c>
      <c r="J12" s="7">
        <v>0</v>
      </c>
      <c r="K12" s="7">
        <v>1</v>
      </c>
      <c r="L12" s="8">
        <v>6</v>
      </c>
      <c r="M12" s="9">
        <v>3</v>
      </c>
      <c r="N12" s="10">
        <v>41834</v>
      </c>
      <c r="O12" s="10">
        <v>41847</v>
      </c>
      <c r="P12" s="11" t="s">
        <v>25</v>
      </c>
      <c r="Q12" s="12" t="s">
        <v>37</v>
      </c>
    </row>
    <row r="13" spans="1:22" x14ac:dyDescent="0.2">
      <c r="A13" s="6" t="s">
        <v>75</v>
      </c>
      <c r="B13" s="6" t="s">
        <v>18</v>
      </c>
      <c r="C13" s="6" t="s">
        <v>76</v>
      </c>
      <c r="D13" s="6" t="s">
        <v>77</v>
      </c>
      <c r="E13" s="6" t="s">
        <v>21</v>
      </c>
      <c r="F13" s="6" t="s">
        <v>22</v>
      </c>
      <c r="G13" s="6">
        <v>3186583007</v>
      </c>
      <c r="H13" s="6" t="s">
        <v>78</v>
      </c>
      <c r="I13" s="7" t="s">
        <v>24</v>
      </c>
      <c r="J13" s="7">
        <v>0</v>
      </c>
      <c r="K13" s="7">
        <v>1</v>
      </c>
      <c r="L13" s="8">
        <v>6</v>
      </c>
      <c r="M13" s="9">
        <v>3</v>
      </c>
      <c r="N13" s="10">
        <v>41834</v>
      </c>
      <c r="O13" s="10">
        <v>41847</v>
      </c>
      <c r="P13" s="11" t="s">
        <v>25</v>
      </c>
      <c r="Q13" s="12" t="s">
        <v>37</v>
      </c>
    </row>
    <row r="14" spans="1:22" x14ac:dyDescent="0.2">
      <c r="A14" s="6" t="s">
        <v>79</v>
      </c>
      <c r="B14" s="6" t="s">
        <v>18</v>
      </c>
      <c r="C14" s="6" t="s">
        <v>76</v>
      </c>
      <c r="D14" s="6" t="s">
        <v>80</v>
      </c>
      <c r="E14" s="6" t="s">
        <v>81</v>
      </c>
      <c r="F14" s="6" t="s">
        <v>53</v>
      </c>
      <c r="G14" s="6">
        <v>3186381822</v>
      </c>
      <c r="H14" s="6" t="s">
        <v>82</v>
      </c>
      <c r="I14" s="7" t="s">
        <v>24</v>
      </c>
      <c r="J14" s="7">
        <v>0</v>
      </c>
      <c r="K14" s="7">
        <v>1</v>
      </c>
      <c r="L14" s="8">
        <v>6</v>
      </c>
      <c r="M14" s="9">
        <v>3</v>
      </c>
      <c r="N14" s="10">
        <v>41834</v>
      </c>
      <c r="O14" s="10">
        <v>41847</v>
      </c>
      <c r="P14" s="11" t="s">
        <v>25</v>
      </c>
      <c r="Q14" s="12" t="s">
        <v>37</v>
      </c>
    </row>
    <row r="15" spans="1:22" x14ac:dyDescent="0.2">
      <c r="A15" s="6" t="s">
        <v>83</v>
      </c>
      <c r="B15" s="6" t="s">
        <v>18</v>
      </c>
      <c r="C15" s="6" t="s">
        <v>76</v>
      </c>
      <c r="D15" s="6" t="s">
        <v>84</v>
      </c>
      <c r="E15" s="6" t="s">
        <v>21</v>
      </c>
      <c r="F15" s="6" t="s">
        <v>22</v>
      </c>
      <c r="G15" s="6">
        <v>3186381023</v>
      </c>
      <c r="H15" s="6" t="s">
        <v>85</v>
      </c>
      <c r="I15" s="7" t="s">
        <v>24</v>
      </c>
      <c r="J15" s="7">
        <v>0</v>
      </c>
      <c r="K15" s="7">
        <v>1</v>
      </c>
      <c r="L15" s="8">
        <v>6</v>
      </c>
      <c r="M15" s="9">
        <v>3</v>
      </c>
      <c r="N15" s="10">
        <v>41834</v>
      </c>
      <c r="O15" s="10">
        <v>41847</v>
      </c>
      <c r="P15" s="11" t="s">
        <v>25</v>
      </c>
      <c r="Q15" s="12" t="s">
        <v>37</v>
      </c>
    </row>
    <row r="16" spans="1:22" x14ac:dyDescent="0.2">
      <c r="A16" s="6" t="s">
        <v>86</v>
      </c>
      <c r="B16" s="6" t="s">
        <v>18</v>
      </c>
      <c r="C16" s="6" t="s">
        <v>76</v>
      </c>
      <c r="D16" s="6" t="s">
        <v>87</v>
      </c>
      <c r="E16" s="6" t="s">
        <v>52</v>
      </c>
      <c r="F16" s="6" t="s">
        <v>53</v>
      </c>
      <c r="G16" s="6">
        <v>3186381419</v>
      </c>
      <c r="H16" s="6" t="s">
        <v>88</v>
      </c>
      <c r="I16" s="7" t="s">
        <v>24</v>
      </c>
      <c r="J16" s="7">
        <v>0</v>
      </c>
      <c r="K16" s="7">
        <v>1</v>
      </c>
      <c r="L16" s="8">
        <v>6</v>
      </c>
      <c r="M16" s="9">
        <v>3</v>
      </c>
      <c r="N16" s="10">
        <v>41834</v>
      </c>
      <c r="O16" s="10">
        <v>41847</v>
      </c>
      <c r="P16" s="11" t="s">
        <v>25</v>
      </c>
      <c r="Q16" s="12" t="s">
        <v>37</v>
      </c>
      <c r="S16" s="15"/>
    </row>
    <row r="17" spans="1:19" x14ac:dyDescent="0.2">
      <c r="A17" s="6" t="s">
        <v>89</v>
      </c>
      <c r="B17" s="6" t="s">
        <v>18</v>
      </c>
      <c r="C17" s="6" t="s">
        <v>76</v>
      </c>
      <c r="D17" s="6" t="s">
        <v>90</v>
      </c>
      <c r="E17" s="6" t="s">
        <v>81</v>
      </c>
      <c r="F17" s="6" t="s">
        <v>53</v>
      </c>
      <c r="G17" s="6">
        <v>3186185411</v>
      </c>
      <c r="H17" s="6" t="s">
        <v>91</v>
      </c>
      <c r="I17" s="7" t="s">
        <v>24</v>
      </c>
      <c r="J17" s="7">
        <v>0</v>
      </c>
      <c r="K17" s="7">
        <v>1</v>
      </c>
      <c r="L17" s="8">
        <v>6</v>
      </c>
      <c r="M17" s="9">
        <v>3</v>
      </c>
      <c r="N17" s="10">
        <v>41834</v>
      </c>
      <c r="O17" s="10">
        <v>41847</v>
      </c>
      <c r="P17" s="11" t="s">
        <v>25</v>
      </c>
      <c r="Q17" s="12" t="s">
        <v>37</v>
      </c>
      <c r="S17" s="15"/>
    </row>
    <row r="18" spans="1:19" x14ac:dyDescent="0.2">
      <c r="A18" s="6" t="s">
        <v>92</v>
      </c>
      <c r="B18" s="6" t="s">
        <v>18</v>
      </c>
      <c r="C18" s="6" t="s">
        <v>76</v>
      </c>
      <c r="D18" s="6" t="s">
        <v>93</v>
      </c>
      <c r="E18" s="6" t="s">
        <v>94</v>
      </c>
      <c r="F18" s="6" t="s">
        <v>53</v>
      </c>
      <c r="G18" s="6">
        <v>3186185406</v>
      </c>
      <c r="H18" s="6" t="s">
        <v>95</v>
      </c>
      <c r="I18" s="7" t="s">
        <v>24</v>
      </c>
      <c r="J18" s="7">
        <v>0</v>
      </c>
      <c r="K18" s="7">
        <v>1</v>
      </c>
      <c r="L18" s="8">
        <v>6</v>
      </c>
      <c r="M18" s="9">
        <v>3</v>
      </c>
      <c r="N18" s="10">
        <v>41834</v>
      </c>
      <c r="O18" s="10">
        <v>41847</v>
      </c>
      <c r="P18" s="11" t="s">
        <v>25</v>
      </c>
      <c r="Q18" s="12" t="s">
        <v>37</v>
      </c>
      <c r="S18" s="15"/>
    </row>
    <row r="19" spans="1:19" x14ac:dyDescent="0.2">
      <c r="A19" s="6" t="s">
        <v>96</v>
      </c>
      <c r="B19" s="6" t="s">
        <v>18</v>
      </c>
      <c r="C19" s="6" t="s">
        <v>76</v>
      </c>
      <c r="D19" s="6" t="s">
        <v>97</v>
      </c>
      <c r="E19" s="6" t="s">
        <v>21</v>
      </c>
      <c r="F19" s="6" t="s">
        <v>22</v>
      </c>
      <c r="G19" s="6">
        <v>3186185021</v>
      </c>
      <c r="H19" s="6" t="s">
        <v>98</v>
      </c>
      <c r="I19" s="7" t="s">
        <v>24</v>
      </c>
      <c r="J19" s="7">
        <v>0</v>
      </c>
      <c r="K19" s="7">
        <v>1</v>
      </c>
      <c r="L19" s="8">
        <v>6</v>
      </c>
      <c r="M19" s="9">
        <v>3</v>
      </c>
      <c r="N19" s="10">
        <v>41834</v>
      </c>
      <c r="O19" s="10">
        <v>41847</v>
      </c>
      <c r="P19" s="11" t="s">
        <v>25</v>
      </c>
      <c r="Q19" s="12" t="s">
        <v>37</v>
      </c>
      <c r="S19" s="15"/>
    </row>
    <row r="20" spans="1:19" x14ac:dyDescent="0.2">
      <c r="A20" s="6" t="s">
        <v>99</v>
      </c>
      <c r="B20" s="6" t="s">
        <v>18</v>
      </c>
      <c r="C20" s="6" t="s">
        <v>100</v>
      </c>
      <c r="D20" s="6" t="s">
        <v>47</v>
      </c>
      <c r="E20" s="6" t="s">
        <v>21</v>
      </c>
      <c r="F20" s="6" t="s">
        <v>22</v>
      </c>
      <c r="G20" s="6">
        <v>3184743834</v>
      </c>
      <c r="H20" s="6" t="s">
        <v>101</v>
      </c>
      <c r="I20" s="7" t="s">
        <v>24</v>
      </c>
      <c r="J20" s="7">
        <v>1</v>
      </c>
      <c r="K20" s="7">
        <v>0</v>
      </c>
      <c r="L20" s="8">
        <v>6</v>
      </c>
      <c r="M20" s="9">
        <v>3</v>
      </c>
      <c r="N20" s="10">
        <v>41834</v>
      </c>
      <c r="O20" s="10">
        <v>41847</v>
      </c>
      <c r="P20" s="11" t="s">
        <v>25</v>
      </c>
      <c r="Q20" s="12" t="s">
        <v>37</v>
      </c>
      <c r="S20" s="15"/>
    </row>
    <row r="21" spans="1:19" x14ac:dyDescent="0.2">
      <c r="A21" s="6" t="s">
        <v>102</v>
      </c>
      <c r="B21" s="6" t="s">
        <v>18</v>
      </c>
      <c r="C21" s="6" t="s">
        <v>100</v>
      </c>
      <c r="D21" s="6" t="s">
        <v>103</v>
      </c>
      <c r="E21" s="6" t="s">
        <v>103</v>
      </c>
      <c r="F21" s="6" t="s">
        <v>104</v>
      </c>
      <c r="G21" s="6">
        <v>3184743642</v>
      </c>
      <c r="H21" s="6" t="s">
        <v>105</v>
      </c>
      <c r="I21" s="7" t="s">
        <v>24</v>
      </c>
      <c r="J21" s="7">
        <v>0</v>
      </c>
      <c r="K21" s="7">
        <v>1</v>
      </c>
      <c r="L21" s="8">
        <v>6</v>
      </c>
      <c r="M21" s="9">
        <v>3</v>
      </c>
      <c r="N21" s="10">
        <v>41834</v>
      </c>
      <c r="O21" s="10">
        <v>41847</v>
      </c>
      <c r="P21" s="11" t="s">
        <v>25</v>
      </c>
      <c r="Q21" s="12" t="s">
        <v>37</v>
      </c>
      <c r="S21" s="15"/>
    </row>
    <row r="22" spans="1:19" x14ac:dyDescent="0.2">
      <c r="A22" s="6" t="s">
        <v>106</v>
      </c>
      <c r="B22" s="6" t="s">
        <v>18</v>
      </c>
      <c r="C22" s="6" t="s">
        <v>100</v>
      </c>
      <c r="D22" s="6" t="s">
        <v>107</v>
      </c>
      <c r="E22" s="6" t="s">
        <v>52</v>
      </c>
      <c r="F22" s="6" t="s">
        <v>53</v>
      </c>
      <c r="G22" s="6">
        <v>3184743003</v>
      </c>
      <c r="H22" s="6" t="s">
        <v>108</v>
      </c>
      <c r="I22" s="7" t="s">
        <v>24</v>
      </c>
      <c r="J22" s="7">
        <v>1</v>
      </c>
      <c r="K22" s="7">
        <v>0</v>
      </c>
      <c r="L22" s="8">
        <v>6</v>
      </c>
      <c r="M22" s="9">
        <v>3</v>
      </c>
      <c r="N22" s="10">
        <v>41834</v>
      </c>
      <c r="O22" s="10">
        <v>41847</v>
      </c>
      <c r="P22" s="11" t="s">
        <v>25</v>
      </c>
      <c r="Q22" s="12" t="s">
        <v>37</v>
      </c>
      <c r="S22" s="15"/>
    </row>
    <row r="23" spans="1:19" x14ac:dyDescent="0.2">
      <c r="A23" s="6" t="s">
        <v>109</v>
      </c>
      <c r="B23" s="6" t="s">
        <v>18</v>
      </c>
      <c r="C23" s="6" t="s">
        <v>110</v>
      </c>
      <c r="D23" s="6" t="s">
        <v>111</v>
      </c>
      <c r="E23" s="6" t="s">
        <v>21</v>
      </c>
      <c r="F23" s="6" t="s">
        <v>22</v>
      </c>
      <c r="G23" s="6">
        <v>3185211144</v>
      </c>
      <c r="H23" s="6" t="s">
        <v>112</v>
      </c>
      <c r="I23" s="7" t="s">
        <v>24</v>
      </c>
      <c r="J23" s="7">
        <v>0</v>
      </c>
      <c r="K23" s="7">
        <v>1</v>
      </c>
      <c r="L23" s="8">
        <v>6</v>
      </c>
      <c r="M23" s="9">
        <v>3</v>
      </c>
      <c r="N23" s="10">
        <v>41834</v>
      </c>
      <c r="O23" s="10">
        <v>41847</v>
      </c>
      <c r="P23" s="11" t="s">
        <v>25</v>
      </c>
      <c r="Q23" s="12" t="s">
        <v>37</v>
      </c>
      <c r="S23" s="15"/>
    </row>
    <row r="24" spans="1:19" x14ac:dyDescent="0.2">
      <c r="A24" s="6" t="s">
        <v>113</v>
      </c>
      <c r="B24" s="6" t="s">
        <v>18</v>
      </c>
      <c r="C24" s="6" t="s">
        <v>110</v>
      </c>
      <c r="D24" s="6" t="s">
        <v>114</v>
      </c>
      <c r="E24" s="6" t="s">
        <v>21</v>
      </c>
      <c r="F24" s="6" t="s">
        <v>22</v>
      </c>
      <c r="G24" s="6">
        <v>3185153302</v>
      </c>
      <c r="H24" s="6" t="s">
        <v>115</v>
      </c>
      <c r="I24" s="7" t="s">
        <v>24</v>
      </c>
      <c r="J24" s="7">
        <v>1</v>
      </c>
      <c r="K24" s="7">
        <v>0</v>
      </c>
      <c r="L24" s="8">
        <v>6</v>
      </c>
      <c r="M24" s="9">
        <v>3</v>
      </c>
      <c r="N24" s="10">
        <v>41834</v>
      </c>
      <c r="O24" s="10">
        <v>41847</v>
      </c>
      <c r="P24" s="11" t="s">
        <v>25</v>
      </c>
      <c r="Q24" s="12" t="s">
        <v>37</v>
      </c>
      <c r="S24" s="15"/>
    </row>
    <row r="25" spans="1:19" x14ac:dyDescent="0.2">
      <c r="A25" s="6" t="s">
        <v>116</v>
      </c>
      <c r="B25" s="6" t="s">
        <v>18</v>
      </c>
      <c r="C25" s="6" t="s">
        <v>110</v>
      </c>
      <c r="D25" s="6" t="s">
        <v>117</v>
      </c>
      <c r="E25" s="6" t="s">
        <v>118</v>
      </c>
      <c r="F25" s="6" t="s">
        <v>35</v>
      </c>
      <c r="G25" s="6">
        <v>3185153888</v>
      </c>
      <c r="H25" s="6" t="s">
        <v>119</v>
      </c>
      <c r="I25" s="7" t="s">
        <v>24</v>
      </c>
      <c r="J25" s="7">
        <v>0</v>
      </c>
      <c r="K25" s="7">
        <v>1</v>
      </c>
      <c r="L25" s="8">
        <v>6</v>
      </c>
      <c r="M25" s="9">
        <v>3</v>
      </c>
      <c r="N25" s="10">
        <v>41834</v>
      </c>
      <c r="O25" s="10">
        <v>41847</v>
      </c>
      <c r="P25" s="11" t="s">
        <v>25</v>
      </c>
      <c r="Q25" s="12" t="s">
        <v>37</v>
      </c>
      <c r="S25" s="15"/>
    </row>
    <row r="26" spans="1:19" x14ac:dyDescent="0.2">
      <c r="A26" s="6" t="s">
        <v>120</v>
      </c>
      <c r="B26" s="6" t="s">
        <v>18</v>
      </c>
      <c r="C26" s="6" t="s">
        <v>110</v>
      </c>
      <c r="D26" s="6" t="s">
        <v>121</v>
      </c>
      <c r="E26" s="6" t="s">
        <v>81</v>
      </c>
      <c r="F26" s="6" t="s">
        <v>53</v>
      </c>
      <c r="G26" s="6">
        <v>3185153937</v>
      </c>
      <c r="H26" s="6" t="s">
        <v>122</v>
      </c>
      <c r="I26" s="7" t="s">
        <v>24</v>
      </c>
      <c r="J26" s="7">
        <v>0</v>
      </c>
      <c r="K26" s="7">
        <v>1</v>
      </c>
      <c r="L26" s="8">
        <v>6</v>
      </c>
      <c r="M26" s="9">
        <v>3</v>
      </c>
      <c r="N26" s="10">
        <v>41834</v>
      </c>
      <c r="O26" s="10">
        <v>41847</v>
      </c>
      <c r="P26" s="11" t="s">
        <v>25</v>
      </c>
      <c r="Q26" s="12" t="s">
        <v>37</v>
      </c>
      <c r="S26" s="15"/>
    </row>
    <row r="27" spans="1:19" x14ac:dyDescent="0.2">
      <c r="A27" s="6" t="s">
        <v>123</v>
      </c>
      <c r="B27" s="6" t="s">
        <v>18</v>
      </c>
      <c r="C27" s="6" t="s">
        <v>110</v>
      </c>
      <c r="D27" s="6" t="s">
        <v>124</v>
      </c>
      <c r="E27" s="6" t="s">
        <v>125</v>
      </c>
      <c r="F27" s="6" t="s">
        <v>53</v>
      </c>
      <c r="G27" s="6">
        <v>3185153333</v>
      </c>
      <c r="H27" s="6" t="s">
        <v>126</v>
      </c>
      <c r="I27" s="7" t="s">
        <v>24</v>
      </c>
      <c r="J27" s="7">
        <v>1</v>
      </c>
      <c r="K27" s="7">
        <v>0</v>
      </c>
      <c r="L27" s="8">
        <v>6</v>
      </c>
      <c r="M27" s="9">
        <v>3</v>
      </c>
      <c r="N27" s="10">
        <v>41834</v>
      </c>
      <c r="O27" s="10">
        <v>41847</v>
      </c>
      <c r="P27" s="11" t="s">
        <v>25</v>
      </c>
      <c r="Q27" s="12" t="s">
        <v>37</v>
      </c>
      <c r="S27" s="15"/>
    </row>
    <row r="28" spans="1:19" x14ac:dyDescent="0.2">
      <c r="A28" s="6" t="s">
        <v>127</v>
      </c>
      <c r="B28" s="6" t="s">
        <v>18</v>
      </c>
      <c r="C28" s="6" t="s">
        <v>110</v>
      </c>
      <c r="D28" s="6" t="s">
        <v>128</v>
      </c>
      <c r="E28" s="6" t="s">
        <v>129</v>
      </c>
      <c r="F28" s="6" t="s">
        <v>53</v>
      </c>
      <c r="G28" s="6">
        <v>3185153004</v>
      </c>
      <c r="H28" s="6" t="s">
        <v>130</v>
      </c>
      <c r="I28" s="7" t="s">
        <v>24</v>
      </c>
      <c r="J28" s="7">
        <v>0</v>
      </c>
      <c r="K28" s="7">
        <v>1</v>
      </c>
      <c r="L28" s="8">
        <v>6</v>
      </c>
      <c r="M28" s="9">
        <v>3</v>
      </c>
      <c r="N28" s="10">
        <v>41834</v>
      </c>
      <c r="O28" s="10">
        <v>41847</v>
      </c>
      <c r="P28" s="11" t="s">
        <v>25</v>
      </c>
      <c r="Q28" s="12" t="s">
        <v>37</v>
      </c>
      <c r="S28" s="15"/>
    </row>
    <row r="29" spans="1:19" x14ac:dyDescent="0.2">
      <c r="A29" s="6" t="s">
        <v>131</v>
      </c>
      <c r="B29" s="6" t="s">
        <v>18</v>
      </c>
      <c r="C29" s="6" t="s">
        <v>110</v>
      </c>
      <c r="D29" s="6" t="s">
        <v>132</v>
      </c>
      <c r="E29" s="6" t="s">
        <v>21</v>
      </c>
      <c r="F29" s="6" t="s">
        <v>22</v>
      </c>
      <c r="G29" s="6">
        <v>3185254095</v>
      </c>
      <c r="H29" s="6" t="s">
        <v>133</v>
      </c>
      <c r="I29" s="7" t="s">
        <v>24</v>
      </c>
      <c r="J29" s="7">
        <v>0</v>
      </c>
      <c r="K29" s="7">
        <v>1</v>
      </c>
      <c r="L29" s="8">
        <v>6</v>
      </c>
      <c r="M29" s="9">
        <v>3</v>
      </c>
      <c r="N29" s="10">
        <v>41834</v>
      </c>
      <c r="O29" s="10">
        <v>41847</v>
      </c>
      <c r="P29" s="11" t="s">
        <v>25</v>
      </c>
      <c r="Q29" s="12" t="s">
        <v>37</v>
      </c>
      <c r="S29" s="15"/>
    </row>
    <row r="30" spans="1:19" x14ac:dyDescent="0.2">
      <c r="A30" s="6" t="s">
        <v>134</v>
      </c>
      <c r="B30" s="6" t="s">
        <v>18</v>
      </c>
      <c r="C30" s="6" t="s">
        <v>110</v>
      </c>
      <c r="D30" s="6" t="s">
        <v>135</v>
      </c>
      <c r="E30" s="6" t="s">
        <v>21</v>
      </c>
      <c r="F30" s="6" t="s">
        <v>22</v>
      </c>
      <c r="G30" s="6">
        <v>3185758005</v>
      </c>
      <c r="H30" s="6" t="s">
        <v>136</v>
      </c>
      <c r="I30" s="7" t="s">
        <v>24</v>
      </c>
      <c r="J30" s="7">
        <v>0</v>
      </c>
      <c r="K30" s="7">
        <v>1</v>
      </c>
      <c r="L30" s="8">
        <v>6</v>
      </c>
      <c r="M30" s="9">
        <v>3</v>
      </c>
      <c r="N30" s="10">
        <v>41834</v>
      </c>
      <c r="O30" s="10">
        <v>41847</v>
      </c>
      <c r="P30" s="11" t="s">
        <v>25</v>
      </c>
      <c r="Q30" s="12" t="s">
        <v>37</v>
      </c>
      <c r="S30" s="15"/>
    </row>
    <row r="31" spans="1:19" x14ac:dyDescent="0.2">
      <c r="A31" s="6" t="s">
        <v>137</v>
      </c>
      <c r="B31" s="6" t="s">
        <v>18</v>
      </c>
      <c r="C31" s="6" t="s">
        <v>110</v>
      </c>
      <c r="D31" s="6" t="s">
        <v>138</v>
      </c>
      <c r="E31" s="6" t="s">
        <v>21</v>
      </c>
      <c r="F31" s="6" t="s">
        <v>22</v>
      </c>
      <c r="G31" s="6">
        <v>3185155131</v>
      </c>
      <c r="H31" s="6" t="s">
        <v>139</v>
      </c>
      <c r="I31" s="7" t="s">
        <v>24</v>
      </c>
      <c r="J31" s="7">
        <v>0</v>
      </c>
      <c r="K31" s="7">
        <v>1</v>
      </c>
      <c r="L31" s="8">
        <v>6</v>
      </c>
      <c r="M31" s="9">
        <v>3</v>
      </c>
      <c r="N31" s="10">
        <v>41834</v>
      </c>
      <c r="O31" s="10">
        <v>41847</v>
      </c>
      <c r="P31" s="11" t="s">
        <v>25</v>
      </c>
      <c r="Q31" s="12" t="s">
        <v>37</v>
      </c>
      <c r="S31" s="15"/>
    </row>
    <row r="32" spans="1:19" x14ac:dyDescent="0.2">
      <c r="A32" s="6" t="s">
        <v>140</v>
      </c>
      <c r="B32" s="6" t="s">
        <v>18</v>
      </c>
      <c r="C32" s="6" t="s">
        <v>19</v>
      </c>
      <c r="D32" s="6" t="s">
        <v>114</v>
      </c>
      <c r="E32" s="6" t="s">
        <v>21</v>
      </c>
      <c r="F32" s="6" t="s">
        <v>22</v>
      </c>
      <c r="G32" s="6">
        <v>3188127032</v>
      </c>
      <c r="H32" s="6" t="s">
        <v>141</v>
      </c>
      <c r="I32" s="7" t="s">
        <v>24</v>
      </c>
      <c r="J32" s="7">
        <v>0</v>
      </c>
      <c r="K32" s="7">
        <v>1</v>
      </c>
      <c r="L32" s="8">
        <v>6</v>
      </c>
      <c r="M32" s="9">
        <v>3</v>
      </c>
      <c r="N32" s="10">
        <v>41834</v>
      </c>
      <c r="O32" s="10">
        <v>41847</v>
      </c>
      <c r="P32" s="11" t="s">
        <v>25</v>
      </c>
      <c r="Q32" s="12" t="s">
        <v>37</v>
      </c>
      <c r="S32" s="15"/>
    </row>
    <row r="33" spans="1:19" x14ac:dyDescent="0.2">
      <c r="A33" s="6" t="s">
        <v>142</v>
      </c>
      <c r="B33" s="6" t="s">
        <v>18</v>
      </c>
      <c r="C33" s="6" t="s">
        <v>19</v>
      </c>
      <c r="D33" s="6" t="s">
        <v>143</v>
      </c>
      <c r="E33" s="6" t="s">
        <v>21</v>
      </c>
      <c r="F33" s="6" t="s">
        <v>22</v>
      </c>
      <c r="G33" s="6">
        <v>3188323054</v>
      </c>
      <c r="H33" s="6" t="s">
        <v>144</v>
      </c>
      <c r="I33" s="7" t="s">
        <v>24</v>
      </c>
      <c r="J33" s="7">
        <v>0</v>
      </c>
      <c r="K33" s="7">
        <v>1</v>
      </c>
      <c r="L33" s="8">
        <v>6</v>
      </c>
      <c r="M33" s="9">
        <v>3</v>
      </c>
      <c r="N33" s="10">
        <v>41834</v>
      </c>
      <c r="O33" s="10">
        <v>41847</v>
      </c>
      <c r="P33" s="11" t="s">
        <v>25</v>
      </c>
      <c r="Q33" s="12" t="s">
        <v>37</v>
      </c>
      <c r="S33" s="15"/>
    </row>
    <row r="34" spans="1:19" x14ac:dyDescent="0.2">
      <c r="A34" s="6" t="s">
        <v>145</v>
      </c>
      <c r="B34" s="6" t="s">
        <v>18</v>
      </c>
      <c r="C34" s="6" t="s">
        <v>19</v>
      </c>
      <c r="D34" s="6" t="s">
        <v>146</v>
      </c>
      <c r="E34" s="6" t="s">
        <v>52</v>
      </c>
      <c r="F34" s="6" t="s">
        <v>53</v>
      </c>
      <c r="G34" s="6">
        <v>3188127019</v>
      </c>
      <c r="H34" s="6" t="s">
        <v>147</v>
      </c>
      <c r="I34" s="7" t="s">
        <v>24</v>
      </c>
      <c r="J34" s="7">
        <v>0</v>
      </c>
      <c r="K34" s="7">
        <v>1</v>
      </c>
      <c r="L34" s="8">
        <v>6</v>
      </c>
      <c r="M34" s="9">
        <v>3</v>
      </c>
      <c r="N34" s="10">
        <v>41834</v>
      </c>
      <c r="O34" s="10">
        <v>41847</v>
      </c>
      <c r="P34" s="11" t="s">
        <v>25</v>
      </c>
      <c r="Q34" s="12" t="s">
        <v>37</v>
      </c>
      <c r="S34" s="15"/>
    </row>
    <row r="35" spans="1:19" x14ac:dyDescent="0.2">
      <c r="A35" s="6" t="s">
        <v>148</v>
      </c>
      <c r="B35" s="6" t="s">
        <v>18</v>
      </c>
      <c r="C35" s="6" t="s">
        <v>19</v>
      </c>
      <c r="D35" s="6" t="s">
        <v>149</v>
      </c>
      <c r="E35" s="6" t="s">
        <v>81</v>
      </c>
      <c r="F35" s="6" t="s">
        <v>53</v>
      </c>
      <c r="G35" s="6">
        <v>3188127300</v>
      </c>
      <c r="H35" s="6" t="s">
        <v>150</v>
      </c>
      <c r="I35" s="7" t="s">
        <v>24</v>
      </c>
      <c r="J35" s="7">
        <v>0</v>
      </c>
      <c r="K35" s="7">
        <v>1</v>
      </c>
      <c r="L35" s="8">
        <v>6</v>
      </c>
      <c r="M35" s="9">
        <v>3</v>
      </c>
      <c r="N35" s="10">
        <v>41834</v>
      </c>
      <c r="O35" s="10">
        <v>41847</v>
      </c>
      <c r="P35" s="11" t="s">
        <v>25</v>
      </c>
      <c r="Q35" s="12" t="s">
        <v>37</v>
      </c>
      <c r="S35" s="15"/>
    </row>
    <row r="36" spans="1:19" x14ac:dyDescent="0.2">
      <c r="A36" s="6" t="s">
        <v>151</v>
      </c>
      <c r="B36" s="6" t="s">
        <v>18</v>
      </c>
      <c r="C36" s="6" t="s">
        <v>152</v>
      </c>
      <c r="D36" s="6" t="s">
        <v>153</v>
      </c>
      <c r="E36" s="6" t="s">
        <v>21</v>
      </c>
      <c r="F36" s="6" t="s">
        <v>22</v>
      </c>
      <c r="G36" s="6">
        <v>3183275007</v>
      </c>
      <c r="H36" s="6" t="s">
        <v>154</v>
      </c>
      <c r="I36" s="7" t="s">
        <v>24</v>
      </c>
      <c r="J36" s="7">
        <v>0</v>
      </c>
      <c r="K36" s="7">
        <v>1</v>
      </c>
      <c r="L36" s="8">
        <v>6</v>
      </c>
      <c r="M36" s="9">
        <v>3</v>
      </c>
      <c r="N36" s="10">
        <v>41834</v>
      </c>
      <c r="O36" s="10">
        <v>41847</v>
      </c>
      <c r="P36" s="11" t="s">
        <v>25</v>
      </c>
      <c r="Q36" s="12" t="s">
        <v>37</v>
      </c>
      <c r="S36" s="15"/>
    </row>
    <row r="37" spans="1:19" x14ac:dyDescent="0.2">
      <c r="A37" s="6" t="s">
        <v>155</v>
      </c>
      <c r="B37" s="6" t="s">
        <v>18</v>
      </c>
      <c r="C37" s="6" t="s">
        <v>152</v>
      </c>
      <c r="D37" s="6" t="s">
        <v>156</v>
      </c>
      <c r="E37" s="6" t="s">
        <v>21</v>
      </c>
      <c r="F37" s="6" t="s">
        <v>22</v>
      </c>
      <c r="G37" s="6">
        <v>3183578179</v>
      </c>
      <c r="H37" s="6" t="s">
        <v>157</v>
      </c>
      <c r="I37" s="7" t="s">
        <v>24</v>
      </c>
      <c r="J37" s="7">
        <v>0</v>
      </c>
      <c r="K37" s="7">
        <v>1</v>
      </c>
      <c r="L37" s="8">
        <v>6</v>
      </c>
      <c r="M37" s="9">
        <v>3</v>
      </c>
      <c r="N37" s="10">
        <v>41834</v>
      </c>
      <c r="O37" s="10">
        <v>41847</v>
      </c>
      <c r="P37" s="11" t="s">
        <v>25</v>
      </c>
      <c r="Q37" s="12" t="s">
        <v>37</v>
      </c>
      <c r="S37" s="15"/>
    </row>
    <row r="38" spans="1:19" x14ac:dyDescent="0.2">
      <c r="A38" s="6" t="s">
        <v>158</v>
      </c>
      <c r="B38" s="6" t="s">
        <v>18</v>
      </c>
      <c r="C38" s="6" t="s">
        <v>152</v>
      </c>
      <c r="D38" s="6" t="s">
        <v>159</v>
      </c>
      <c r="E38" s="6" t="s">
        <v>21</v>
      </c>
      <c r="F38" s="6" t="s">
        <v>22</v>
      </c>
      <c r="G38" s="6">
        <v>3183572104</v>
      </c>
      <c r="H38" s="6" t="s">
        <v>160</v>
      </c>
      <c r="I38" s="7" t="s">
        <v>24</v>
      </c>
      <c r="J38" s="7">
        <v>0</v>
      </c>
      <c r="K38" s="7">
        <v>1</v>
      </c>
      <c r="L38" s="8">
        <v>6</v>
      </c>
      <c r="M38" s="9">
        <v>3</v>
      </c>
      <c r="N38" s="10">
        <v>41834</v>
      </c>
      <c r="O38" s="10">
        <v>41847</v>
      </c>
      <c r="P38" s="11" t="s">
        <v>25</v>
      </c>
      <c r="Q38" s="12" t="s">
        <v>37</v>
      </c>
    </row>
    <row r="39" spans="1:19" x14ac:dyDescent="0.2">
      <c r="A39" s="6" t="s">
        <v>161</v>
      </c>
      <c r="B39" s="6" t="s">
        <v>18</v>
      </c>
      <c r="C39" s="6" t="s">
        <v>32</v>
      </c>
      <c r="D39" s="6" t="s">
        <v>162</v>
      </c>
      <c r="E39" s="6" t="s">
        <v>21</v>
      </c>
      <c r="F39" s="6" t="s">
        <v>22</v>
      </c>
      <c r="G39" s="6">
        <v>3182335707</v>
      </c>
      <c r="H39" s="6" t="s">
        <v>163</v>
      </c>
      <c r="I39" s="7" t="s">
        <v>24</v>
      </c>
      <c r="J39" s="7">
        <v>1</v>
      </c>
      <c r="K39" s="7">
        <v>0</v>
      </c>
      <c r="L39" s="8">
        <v>7</v>
      </c>
      <c r="M39" s="9">
        <v>3</v>
      </c>
      <c r="N39" s="10">
        <v>41848</v>
      </c>
      <c r="O39" s="10">
        <v>41861</v>
      </c>
      <c r="P39" s="11" t="s">
        <v>25</v>
      </c>
      <c r="Q39" s="12" t="s">
        <v>37</v>
      </c>
    </row>
    <row r="40" spans="1:19" x14ac:dyDescent="0.2">
      <c r="A40" s="6" t="s">
        <v>164</v>
      </c>
      <c r="B40" s="6" t="s">
        <v>18</v>
      </c>
      <c r="C40" s="6" t="s">
        <v>32</v>
      </c>
      <c r="D40" s="6" t="s">
        <v>165</v>
      </c>
      <c r="E40" s="6" t="s">
        <v>21</v>
      </c>
      <c r="F40" s="6" t="s">
        <v>22</v>
      </c>
      <c r="G40" s="6">
        <v>3182773004</v>
      </c>
      <c r="H40" s="6" t="s">
        <v>166</v>
      </c>
      <c r="I40" s="7" t="s">
        <v>24</v>
      </c>
      <c r="J40" s="7">
        <v>0</v>
      </c>
      <c r="K40" s="7">
        <v>1</v>
      </c>
      <c r="L40" s="8">
        <v>7</v>
      </c>
      <c r="M40" s="9">
        <v>3</v>
      </c>
      <c r="N40" s="10">
        <v>41848</v>
      </c>
      <c r="O40" s="10">
        <v>41861</v>
      </c>
      <c r="P40" s="11" t="s">
        <v>25</v>
      </c>
      <c r="Q40" s="12" t="s">
        <v>37</v>
      </c>
    </row>
    <row r="41" spans="1:19" x14ac:dyDescent="0.2">
      <c r="A41" s="6" t="s">
        <v>167</v>
      </c>
      <c r="B41" s="6" t="s">
        <v>18</v>
      </c>
      <c r="C41" s="6" t="s">
        <v>32</v>
      </c>
      <c r="D41" s="6" t="s">
        <v>168</v>
      </c>
      <c r="E41" s="6" t="s">
        <v>21</v>
      </c>
      <c r="F41" s="6" t="s">
        <v>22</v>
      </c>
      <c r="G41" s="6">
        <v>3182841062</v>
      </c>
      <c r="H41" s="6" t="s">
        <v>169</v>
      </c>
      <c r="I41" s="7" t="s">
        <v>24</v>
      </c>
      <c r="J41" s="7">
        <v>0</v>
      </c>
      <c r="K41" s="7">
        <v>1</v>
      </c>
      <c r="L41" s="8">
        <v>7</v>
      </c>
      <c r="M41" s="9">
        <v>3</v>
      </c>
      <c r="N41" s="10">
        <v>41848</v>
      </c>
      <c r="O41" s="10">
        <v>41861</v>
      </c>
      <c r="P41" s="11" t="s">
        <v>25</v>
      </c>
      <c r="Q41" s="12" t="s">
        <v>37</v>
      </c>
    </row>
    <row r="42" spans="1:19" x14ac:dyDescent="0.2">
      <c r="A42" s="6" t="s">
        <v>170</v>
      </c>
      <c r="B42" s="6" t="s">
        <v>18</v>
      </c>
      <c r="C42" s="6" t="s">
        <v>32</v>
      </c>
      <c r="D42" s="6" t="s">
        <v>171</v>
      </c>
      <c r="E42" s="6" t="s">
        <v>21</v>
      </c>
      <c r="F42" s="6" t="s">
        <v>22</v>
      </c>
      <c r="G42" s="6">
        <v>3182562054</v>
      </c>
      <c r="H42" s="6" t="s">
        <v>172</v>
      </c>
      <c r="I42" s="7" t="s">
        <v>24</v>
      </c>
      <c r="J42" s="7">
        <v>0</v>
      </c>
      <c r="K42" s="7">
        <v>1</v>
      </c>
      <c r="L42" s="8">
        <v>7</v>
      </c>
      <c r="M42" s="9">
        <v>3</v>
      </c>
      <c r="N42" s="10">
        <v>41848</v>
      </c>
      <c r="O42" s="10">
        <v>41861</v>
      </c>
      <c r="P42" s="11" t="s">
        <v>25</v>
      </c>
      <c r="Q42" s="12" t="s">
        <v>37</v>
      </c>
    </row>
    <row r="43" spans="1:19" x14ac:dyDescent="0.2">
      <c r="A43" s="6" t="s">
        <v>173</v>
      </c>
      <c r="B43" s="6" t="s">
        <v>18</v>
      </c>
      <c r="C43" s="6" t="s">
        <v>32</v>
      </c>
      <c r="D43" s="6" t="s">
        <v>174</v>
      </c>
      <c r="E43" s="6" t="s">
        <v>21</v>
      </c>
      <c r="F43" s="6" t="s">
        <v>22</v>
      </c>
      <c r="G43" s="6">
        <v>3182242194</v>
      </c>
      <c r="H43" s="6" t="s">
        <v>175</v>
      </c>
      <c r="I43" s="7" t="s">
        <v>24</v>
      </c>
      <c r="J43" s="7">
        <v>0</v>
      </c>
      <c r="K43" s="7">
        <v>1</v>
      </c>
      <c r="L43" s="8">
        <v>7</v>
      </c>
      <c r="M43" s="9">
        <v>3</v>
      </c>
      <c r="N43" s="10">
        <v>41848</v>
      </c>
      <c r="O43" s="10">
        <v>41861</v>
      </c>
      <c r="P43" s="11" t="s">
        <v>25</v>
      </c>
      <c r="Q43" s="12" t="s">
        <v>37</v>
      </c>
    </row>
    <row r="44" spans="1:19" x14ac:dyDescent="0.2">
      <c r="A44" s="6" t="s">
        <v>176</v>
      </c>
      <c r="B44" s="6" t="s">
        <v>18</v>
      </c>
      <c r="C44" s="6" t="s">
        <v>32</v>
      </c>
      <c r="D44" s="6" t="s">
        <v>177</v>
      </c>
      <c r="E44" s="6" t="s">
        <v>21</v>
      </c>
      <c r="F44" s="6" t="s">
        <v>22</v>
      </c>
      <c r="G44" s="6">
        <v>3182560660</v>
      </c>
      <c r="H44" s="6" t="s">
        <v>178</v>
      </c>
      <c r="I44" s="7" t="s">
        <v>24</v>
      </c>
      <c r="J44" s="7">
        <v>0</v>
      </c>
      <c r="K44" s="7">
        <v>1</v>
      </c>
      <c r="L44" s="8">
        <v>7</v>
      </c>
      <c r="M44" s="9">
        <v>3</v>
      </c>
      <c r="N44" s="10">
        <v>41848</v>
      </c>
      <c r="O44" s="10">
        <v>41861</v>
      </c>
      <c r="P44" s="11" t="s">
        <v>25</v>
      </c>
      <c r="Q44" s="12" t="s">
        <v>37</v>
      </c>
    </row>
    <row r="45" spans="1:19" x14ac:dyDescent="0.2">
      <c r="A45" s="6" t="s">
        <v>179</v>
      </c>
      <c r="B45" s="6" t="s">
        <v>18</v>
      </c>
      <c r="C45" s="6" t="s">
        <v>32</v>
      </c>
      <c r="D45" s="6" t="s">
        <v>180</v>
      </c>
      <c r="E45" s="6" t="s">
        <v>181</v>
      </c>
      <c r="F45" s="6" t="s">
        <v>35</v>
      </c>
      <c r="G45" s="6">
        <v>3182252841</v>
      </c>
      <c r="H45" s="6" t="s">
        <v>182</v>
      </c>
      <c r="I45" s="7" t="s">
        <v>24</v>
      </c>
      <c r="J45" s="7">
        <v>0</v>
      </c>
      <c r="K45" s="7">
        <v>1</v>
      </c>
      <c r="L45" s="8">
        <v>7</v>
      </c>
      <c r="M45" s="9">
        <v>3</v>
      </c>
      <c r="N45" s="10">
        <v>41848</v>
      </c>
      <c r="O45" s="10">
        <v>41861</v>
      </c>
      <c r="P45" s="11" t="s">
        <v>25</v>
      </c>
      <c r="Q45" s="12" t="s">
        <v>37</v>
      </c>
    </row>
    <row r="46" spans="1:19" x14ac:dyDescent="0.2">
      <c r="A46" s="6" t="s">
        <v>183</v>
      </c>
      <c r="B46" s="6" t="s">
        <v>18</v>
      </c>
      <c r="C46" s="6" t="s">
        <v>32</v>
      </c>
      <c r="D46" s="6" t="s">
        <v>184</v>
      </c>
      <c r="E46" s="6" t="s">
        <v>21</v>
      </c>
      <c r="F46" s="6" t="s">
        <v>22</v>
      </c>
      <c r="G46" s="6">
        <v>3182974038</v>
      </c>
      <c r="H46" s="6" t="s">
        <v>185</v>
      </c>
      <c r="I46" s="7" t="s">
        <v>24</v>
      </c>
      <c r="J46" s="7">
        <v>0</v>
      </c>
      <c r="K46" s="7">
        <v>1</v>
      </c>
      <c r="L46" s="8">
        <v>7</v>
      </c>
      <c r="M46" s="9">
        <v>3</v>
      </c>
      <c r="N46" s="10">
        <v>41848</v>
      </c>
      <c r="O46" s="10">
        <v>41861</v>
      </c>
      <c r="P46" s="11" t="s">
        <v>25</v>
      </c>
      <c r="Q46" s="12" t="s">
        <v>37</v>
      </c>
    </row>
    <row r="47" spans="1:19" x14ac:dyDescent="0.2">
      <c r="A47" s="6" t="s">
        <v>186</v>
      </c>
      <c r="B47" s="6" t="s">
        <v>18</v>
      </c>
      <c r="C47" s="6" t="s">
        <v>32</v>
      </c>
      <c r="D47" s="6" t="s">
        <v>187</v>
      </c>
      <c r="E47" s="6" t="s">
        <v>22</v>
      </c>
      <c r="F47" s="6" t="s">
        <v>21</v>
      </c>
      <c r="G47" s="6">
        <v>3182951005</v>
      </c>
      <c r="H47" s="6" t="s">
        <v>188</v>
      </c>
      <c r="I47" s="7" t="s">
        <v>24</v>
      </c>
      <c r="J47" s="7">
        <v>0</v>
      </c>
      <c r="K47" s="7">
        <v>1</v>
      </c>
      <c r="L47" s="8">
        <v>7</v>
      </c>
      <c r="M47" s="9">
        <v>3</v>
      </c>
      <c r="N47" s="10">
        <v>41848</v>
      </c>
      <c r="O47" s="10">
        <v>41861</v>
      </c>
      <c r="P47" s="11" t="s">
        <v>25</v>
      </c>
      <c r="Q47" s="12" t="s">
        <v>37</v>
      </c>
    </row>
    <row r="48" spans="1:19" x14ac:dyDescent="0.2">
      <c r="A48" s="6" t="s">
        <v>189</v>
      </c>
      <c r="B48" s="6" t="s">
        <v>18</v>
      </c>
      <c r="C48" s="6" t="s">
        <v>32</v>
      </c>
      <c r="D48" s="6" t="s">
        <v>190</v>
      </c>
      <c r="E48" s="6" t="s">
        <v>21</v>
      </c>
      <c r="F48" s="6" t="s">
        <v>22</v>
      </c>
      <c r="G48" s="6">
        <v>3182941176</v>
      </c>
      <c r="H48" s="6" t="s">
        <v>191</v>
      </c>
      <c r="I48" s="7" t="s">
        <v>24</v>
      </c>
      <c r="J48" s="7">
        <v>0</v>
      </c>
      <c r="K48" s="7">
        <v>1</v>
      </c>
      <c r="L48" s="8">
        <v>7</v>
      </c>
      <c r="M48" s="9">
        <v>3</v>
      </c>
      <c r="N48" s="10">
        <v>41848</v>
      </c>
      <c r="O48" s="10">
        <v>41861</v>
      </c>
      <c r="P48" s="11" t="s">
        <v>25</v>
      </c>
      <c r="Q48" s="12" t="s">
        <v>37</v>
      </c>
    </row>
    <row r="49" spans="1:17" x14ac:dyDescent="0.2">
      <c r="A49" s="6" t="s">
        <v>192</v>
      </c>
      <c r="B49" s="6" t="s">
        <v>18</v>
      </c>
      <c r="C49" s="6" t="s">
        <v>32</v>
      </c>
      <c r="D49" s="6" t="s">
        <v>193</v>
      </c>
      <c r="E49" s="6" t="s">
        <v>21</v>
      </c>
      <c r="F49" s="6" t="s">
        <v>22</v>
      </c>
      <c r="G49" s="6">
        <v>3182452549</v>
      </c>
      <c r="H49" s="6" t="s">
        <v>194</v>
      </c>
      <c r="I49" s="7" t="s">
        <v>24</v>
      </c>
      <c r="J49" s="7">
        <v>0</v>
      </c>
      <c r="K49" s="7">
        <v>1</v>
      </c>
      <c r="L49" s="8">
        <v>7</v>
      </c>
      <c r="M49" s="9">
        <v>3</v>
      </c>
      <c r="N49" s="10">
        <v>41848</v>
      </c>
      <c r="O49" s="10">
        <v>41861</v>
      </c>
      <c r="P49" s="11" t="s">
        <v>25</v>
      </c>
      <c r="Q49" s="12" t="s">
        <v>37</v>
      </c>
    </row>
    <row r="50" spans="1:17" x14ac:dyDescent="0.2">
      <c r="A50" s="6" t="s">
        <v>195</v>
      </c>
      <c r="B50" s="6" t="s">
        <v>18</v>
      </c>
      <c r="C50" s="6" t="s">
        <v>32</v>
      </c>
      <c r="D50" s="6" t="s">
        <v>196</v>
      </c>
      <c r="E50" s="6" t="s">
        <v>197</v>
      </c>
      <c r="F50" s="6" t="s">
        <v>53</v>
      </c>
      <c r="G50" s="6">
        <v>3182252762</v>
      </c>
      <c r="H50" s="6" t="s">
        <v>198</v>
      </c>
      <c r="I50" s="7" t="s">
        <v>24</v>
      </c>
      <c r="J50" s="7">
        <v>0</v>
      </c>
      <c r="K50" s="7">
        <v>1</v>
      </c>
      <c r="L50" s="8">
        <v>7</v>
      </c>
      <c r="M50" s="9">
        <v>3</v>
      </c>
      <c r="N50" s="10">
        <v>41848</v>
      </c>
      <c r="O50" s="10">
        <v>41861</v>
      </c>
      <c r="P50" s="11" t="s">
        <v>25</v>
      </c>
      <c r="Q50" s="12" t="s">
        <v>37</v>
      </c>
    </row>
    <row r="51" spans="1:17" x14ac:dyDescent="0.2">
      <c r="A51" s="6" t="s">
        <v>199</v>
      </c>
      <c r="B51" s="6" t="s">
        <v>18</v>
      </c>
      <c r="C51" s="6" t="s">
        <v>32</v>
      </c>
      <c r="D51" s="6" t="s">
        <v>200</v>
      </c>
      <c r="E51" s="6" t="s">
        <v>21</v>
      </c>
      <c r="F51" s="6" t="s">
        <v>22</v>
      </c>
      <c r="G51" s="6">
        <v>3182242741</v>
      </c>
      <c r="H51" s="6" t="s">
        <v>201</v>
      </c>
      <c r="I51" s="7" t="s">
        <v>24</v>
      </c>
      <c r="J51" s="7">
        <v>0</v>
      </c>
      <c r="K51" s="7">
        <v>1</v>
      </c>
      <c r="L51" s="8">
        <v>7</v>
      </c>
      <c r="M51" s="9">
        <v>3</v>
      </c>
      <c r="N51" s="10">
        <v>41848</v>
      </c>
      <c r="O51" s="10">
        <v>41861</v>
      </c>
      <c r="P51" s="11" t="s">
        <v>25</v>
      </c>
      <c r="Q51" s="12" t="s">
        <v>37</v>
      </c>
    </row>
    <row r="52" spans="1:17" x14ac:dyDescent="0.2">
      <c r="A52" s="16" t="s">
        <v>202</v>
      </c>
      <c r="B52" s="16" t="s">
        <v>18</v>
      </c>
      <c r="C52" s="16" t="s">
        <v>32</v>
      </c>
      <c r="D52" s="16" t="s">
        <v>203</v>
      </c>
      <c r="E52" s="16" t="s">
        <v>21</v>
      </c>
      <c r="F52" s="16" t="s">
        <v>22</v>
      </c>
      <c r="G52" s="16">
        <v>3182332640</v>
      </c>
      <c r="H52" s="16" t="s">
        <v>204</v>
      </c>
      <c r="I52" s="17" t="s">
        <v>24</v>
      </c>
      <c r="J52" s="17">
        <v>0</v>
      </c>
      <c r="K52" s="17">
        <v>1</v>
      </c>
      <c r="L52" s="8">
        <v>7</v>
      </c>
      <c r="M52" s="9">
        <v>3</v>
      </c>
      <c r="N52" s="18">
        <v>41848</v>
      </c>
      <c r="O52" s="18">
        <v>41861</v>
      </c>
      <c r="P52" s="19" t="s">
        <v>25</v>
      </c>
      <c r="Q52" s="20" t="s">
        <v>37</v>
      </c>
    </row>
    <row r="53" spans="1:17" s="4" customFormat="1" x14ac:dyDescent="0.2">
      <c r="A53" s="16" t="s">
        <v>205</v>
      </c>
      <c r="B53" s="16" t="s">
        <v>18</v>
      </c>
      <c r="C53" s="16" t="s">
        <v>32</v>
      </c>
      <c r="D53" s="16" t="s">
        <v>206</v>
      </c>
      <c r="E53" s="16" t="s">
        <v>21</v>
      </c>
      <c r="F53" s="16" t="s">
        <v>22</v>
      </c>
      <c r="G53" s="16">
        <v>3182452222</v>
      </c>
      <c r="H53" s="16" t="s">
        <v>207</v>
      </c>
      <c r="I53" s="17" t="s">
        <v>24</v>
      </c>
      <c r="J53" s="17">
        <v>0</v>
      </c>
      <c r="K53" s="17">
        <v>1</v>
      </c>
      <c r="L53" s="8">
        <v>7</v>
      </c>
      <c r="M53" s="9">
        <v>3</v>
      </c>
      <c r="N53" s="18">
        <v>41848</v>
      </c>
      <c r="O53" s="18">
        <v>41861</v>
      </c>
      <c r="P53" s="19" t="s">
        <v>25</v>
      </c>
      <c r="Q53" s="20" t="s">
        <v>37</v>
      </c>
    </row>
    <row r="54" spans="1:17" x14ac:dyDescent="0.2">
      <c r="A54" s="16" t="s">
        <v>208</v>
      </c>
      <c r="B54" s="16" t="s">
        <v>18</v>
      </c>
      <c r="C54" s="16" t="s">
        <v>32</v>
      </c>
      <c r="D54" s="16" t="s">
        <v>209</v>
      </c>
      <c r="E54" s="16" t="s">
        <v>21</v>
      </c>
      <c r="F54" s="16" t="s">
        <v>22</v>
      </c>
      <c r="G54" s="16">
        <v>3182256157</v>
      </c>
      <c r="H54" s="16" t="s">
        <v>210</v>
      </c>
      <c r="I54" s="17" t="s">
        <v>24</v>
      </c>
      <c r="J54" s="17">
        <v>1</v>
      </c>
      <c r="K54" s="17">
        <v>0</v>
      </c>
      <c r="L54" s="8">
        <v>8</v>
      </c>
      <c r="M54" s="9">
        <v>3</v>
      </c>
      <c r="N54" s="18">
        <v>41862</v>
      </c>
      <c r="O54" s="18">
        <v>41875</v>
      </c>
      <c r="P54" s="19" t="s">
        <v>25</v>
      </c>
      <c r="Q54" s="20" t="s">
        <v>37</v>
      </c>
    </row>
    <row r="55" spans="1:17" x14ac:dyDescent="0.2">
      <c r="A55" s="16" t="s">
        <v>211</v>
      </c>
      <c r="B55" s="16" t="s">
        <v>18</v>
      </c>
      <c r="C55" s="16" t="s">
        <v>32</v>
      </c>
      <c r="D55" s="16" t="s">
        <v>212</v>
      </c>
      <c r="E55" s="16" t="s">
        <v>21</v>
      </c>
      <c r="F55" s="16" t="s">
        <v>22</v>
      </c>
      <c r="G55" s="16">
        <v>3182561060</v>
      </c>
      <c r="H55" s="16" t="s">
        <v>213</v>
      </c>
      <c r="I55" s="17" t="s">
        <v>24</v>
      </c>
      <c r="J55" s="17">
        <v>1</v>
      </c>
      <c r="K55" s="17">
        <v>0</v>
      </c>
      <c r="L55" s="8">
        <v>8</v>
      </c>
      <c r="M55" s="9">
        <v>3</v>
      </c>
      <c r="N55" s="18">
        <v>41862</v>
      </c>
      <c r="O55" s="18">
        <v>41875</v>
      </c>
      <c r="P55" s="19" t="s">
        <v>25</v>
      </c>
      <c r="Q55" s="20" t="s">
        <v>37</v>
      </c>
    </row>
    <row r="56" spans="1:17" x14ac:dyDescent="0.2">
      <c r="A56" s="16" t="s">
        <v>214</v>
      </c>
      <c r="B56" s="16" t="s">
        <v>18</v>
      </c>
      <c r="C56" s="16" t="s">
        <v>32</v>
      </c>
      <c r="D56" s="16" t="s">
        <v>215</v>
      </c>
      <c r="E56" s="16" t="s">
        <v>21</v>
      </c>
      <c r="F56" s="16" t="s">
        <v>22</v>
      </c>
      <c r="G56" s="16">
        <v>3182242639</v>
      </c>
      <c r="H56" s="16" t="s">
        <v>216</v>
      </c>
      <c r="I56" s="17" t="s">
        <v>24</v>
      </c>
      <c r="J56" s="17">
        <v>1</v>
      </c>
      <c r="K56" s="17">
        <v>0</v>
      </c>
      <c r="L56" s="8">
        <v>8</v>
      </c>
      <c r="M56" s="9">
        <v>3</v>
      </c>
      <c r="N56" s="18">
        <v>41862</v>
      </c>
      <c r="O56" s="18">
        <v>41875</v>
      </c>
      <c r="P56" s="19" t="s">
        <v>25</v>
      </c>
      <c r="Q56" s="20" t="s">
        <v>37</v>
      </c>
    </row>
    <row r="57" spans="1:17" x14ac:dyDescent="0.2">
      <c r="A57" s="16" t="s">
        <v>217</v>
      </c>
      <c r="B57" s="16" t="s">
        <v>18</v>
      </c>
      <c r="C57" s="16" t="s">
        <v>32</v>
      </c>
      <c r="D57" s="16" t="s">
        <v>218</v>
      </c>
      <c r="E57" s="16" t="s">
        <v>81</v>
      </c>
      <c r="F57" s="16" t="s">
        <v>53</v>
      </c>
      <c r="G57" s="16">
        <v>3182248475</v>
      </c>
      <c r="H57" s="16" t="s">
        <v>219</v>
      </c>
      <c r="I57" s="17" t="s">
        <v>24</v>
      </c>
      <c r="J57" s="17">
        <v>1</v>
      </c>
      <c r="K57" s="17">
        <v>0</v>
      </c>
      <c r="L57" s="8">
        <v>8</v>
      </c>
      <c r="M57" s="9">
        <v>3</v>
      </c>
      <c r="N57" s="18">
        <v>41862</v>
      </c>
      <c r="O57" s="18">
        <v>41875</v>
      </c>
      <c r="P57" s="19" t="s">
        <v>25</v>
      </c>
      <c r="Q57" s="20" t="s">
        <v>37</v>
      </c>
    </row>
    <row r="58" spans="1:17" x14ac:dyDescent="0.2">
      <c r="A58" s="16" t="s">
        <v>220</v>
      </c>
      <c r="B58" s="16" t="s">
        <v>18</v>
      </c>
      <c r="C58" s="16" t="s">
        <v>32</v>
      </c>
      <c r="D58" s="16" t="s">
        <v>47</v>
      </c>
      <c r="E58" s="16" t="s">
        <v>21</v>
      </c>
      <c r="F58" s="16" t="s">
        <v>22</v>
      </c>
      <c r="G58" s="16">
        <v>3182242632</v>
      </c>
      <c r="H58" s="16" t="s">
        <v>221</v>
      </c>
      <c r="I58" s="17" t="s">
        <v>24</v>
      </c>
      <c r="J58" s="17">
        <v>1</v>
      </c>
      <c r="K58" s="17">
        <v>0</v>
      </c>
      <c r="L58" s="8">
        <v>8</v>
      </c>
      <c r="M58" s="9">
        <v>3</v>
      </c>
      <c r="N58" s="18">
        <v>41862</v>
      </c>
      <c r="O58" s="18">
        <v>41875</v>
      </c>
      <c r="P58" s="19" t="s">
        <v>25</v>
      </c>
      <c r="Q58" s="20" t="s">
        <v>37</v>
      </c>
    </row>
    <row r="59" spans="1:17" x14ac:dyDescent="0.2">
      <c r="A59" s="16" t="s">
        <v>222</v>
      </c>
      <c r="B59" s="16" t="s">
        <v>18</v>
      </c>
      <c r="C59" s="16" t="s">
        <v>32</v>
      </c>
      <c r="D59" s="16" t="s">
        <v>223</v>
      </c>
      <c r="E59" s="16" t="s">
        <v>21</v>
      </c>
      <c r="F59" s="16" t="s">
        <v>22</v>
      </c>
      <c r="G59" s="16">
        <v>3182440199</v>
      </c>
      <c r="H59" s="16" t="s">
        <v>224</v>
      </c>
      <c r="I59" s="17" t="s">
        <v>24</v>
      </c>
      <c r="J59" s="17">
        <v>1</v>
      </c>
      <c r="K59" s="17">
        <v>0</v>
      </c>
      <c r="L59" s="8">
        <v>8</v>
      </c>
      <c r="M59" s="9">
        <v>3</v>
      </c>
      <c r="N59" s="18">
        <v>41862</v>
      </c>
      <c r="O59" s="18">
        <v>41875</v>
      </c>
      <c r="P59" s="19" t="s">
        <v>25</v>
      </c>
      <c r="Q59" s="20" t="s">
        <v>37</v>
      </c>
    </row>
    <row r="60" spans="1:17" x14ac:dyDescent="0.2">
      <c r="A60" s="16" t="s">
        <v>225</v>
      </c>
      <c r="B60" s="16" t="s">
        <v>18</v>
      </c>
      <c r="C60" s="16" t="s">
        <v>32</v>
      </c>
      <c r="D60" s="16" t="s">
        <v>226</v>
      </c>
      <c r="E60" s="16" t="s">
        <v>125</v>
      </c>
      <c r="F60" s="16" t="s">
        <v>53</v>
      </c>
      <c r="G60" s="16">
        <v>3182561436</v>
      </c>
      <c r="H60" s="16" t="s">
        <v>227</v>
      </c>
      <c r="I60" s="17" t="s">
        <v>24</v>
      </c>
      <c r="J60" s="17">
        <v>1</v>
      </c>
      <c r="K60" s="17">
        <v>0</v>
      </c>
      <c r="L60" s="8">
        <v>8</v>
      </c>
      <c r="M60" s="9">
        <v>3</v>
      </c>
      <c r="N60" s="18">
        <v>41862</v>
      </c>
      <c r="O60" s="18">
        <v>41875</v>
      </c>
      <c r="P60" s="19" t="s">
        <v>25</v>
      </c>
      <c r="Q60" s="20" t="s">
        <v>37</v>
      </c>
    </row>
    <row r="61" spans="1:17" x14ac:dyDescent="0.2">
      <c r="A61" s="16" t="s">
        <v>228</v>
      </c>
      <c r="B61" s="16" t="s">
        <v>18</v>
      </c>
      <c r="C61" s="16" t="s">
        <v>32</v>
      </c>
      <c r="D61" s="16" t="s">
        <v>229</v>
      </c>
      <c r="E61" s="16" t="s">
        <v>21</v>
      </c>
      <c r="F61" s="16" t="s">
        <v>22</v>
      </c>
      <c r="G61" s="16">
        <v>3182251868</v>
      </c>
      <c r="H61" s="16" t="s">
        <v>230</v>
      </c>
      <c r="I61" s="17" t="s">
        <v>24</v>
      </c>
      <c r="J61" s="17">
        <v>1</v>
      </c>
      <c r="K61" s="17">
        <v>0</v>
      </c>
      <c r="L61" s="8">
        <v>8</v>
      </c>
      <c r="M61" s="9">
        <v>3</v>
      </c>
      <c r="N61" s="18">
        <v>41862</v>
      </c>
      <c r="O61" s="18">
        <v>41875</v>
      </c>
      <c r="P61" s="19" t="s">
        <v>25</v>
      </c>
      <c r="Q61" s="20" t="s">
        <v>37</v>
      </c>
    </row>
    <row r="62" spans="1:17" x14ac:dyDescent="0.2">
      <c r="A62" s="16" t="s">
        <v>231</v>
      </c>
      <c r="B62" s="16" t="s">
        <v>18</v>
      </c>
      <c r="C62" s="16" t="s">
        <v>32</v>
      </c>
      <c r="D62" s="16" t="s">
        <v>232</v>
      </c>
      <c r="E62" s="16" t="s">
        <v>233</v>
      </c>
      <c r="F62" s="16" t="s">
        <v>22</v>
      </c>
      <c r="G62" s="16">
        <v>3182241891</v>
      </c>
      <c r="H62" s="16" t="s">
        <v>234</v>
      </c>
      <c r="I62" s="17" t="s">
        <v>24</v>
      </c>
      <c r="J62" s="17">
        <v>1</v>
      </c>
      <c r="K62" s="17">
        <v>0</v>
      </c>
      <c r="L62" s="8">
        <v>8</v>
      </c>
      <c r="M62" s="9">
        <v>3</v>
      </c>
      <c r="N62" s="18">
        <v>41862</v>
      </c>
      <c r="O62" s="18">
        <v>41875</v>
      </c>
      <c r="P62" s="19" t="s">
        <v>25</v>
      </c>
      <c r="Q62" s="20" t="s">
        <v>37</v>
      </c>
    </row>
    <row r="63" spans="1:17" x14ac:dyDescent="0.2">
      <c r="A63" s="16" t="s">
        <v>235</v>
      </c>
      <c r="B63" s="16" t="s">
        <v>18</v>
      </c>
      <c r="C63" s="16" t="s">
        <v>32</v>
      </c>
      <c r="D63" s="16" t="s">
        <v>236</v>
      </c>
      <c r="E63" s="16" t="s">
        <v>236</v>
      </c>
      <c r="F63" s="16" t="s">
        <v>104</v>
      </c>
      <c r="G63" s="16">
        <v>3182257272</v>
      </c>
      <c r="H63" s="16" t="s">
        <v>237</v>
      </c>
      <c r="I63" s="17" t="s">
        <v>24</v>
      </c>
      <c r="J63" s="17">
        <v>1</v>
      </c>
      <c r="K63" s="17">
        <v>0</v>
      </c>
      <c r="L63" s="8">
        <v>8</v>
      </c>
      <c r="M63" s="9">
        <v>3</v>
      </c>
      <c r="N63" s="18">
        <v>41862</v>
      </c>
      <c r="O63" s="18">
        <v>41875</v>
      </c>
      <c r="P63" s="19" t="s">
        <v>25</v>
      </c>
      <c r="Q63" s="20" t="s">
        <v>37</v>
      </c>
    </row>
    <row r="64" spans="1:17" x14ac:dyDescent="0.2">
      <c r="A64" s="16" t="s">
        <v>238</v>
      </c>
      <c r="B64" s="16" t="s">
        <v>18</v>
      </c>
      <c r="C64" s="16" t="s">
        <v>32</v>
      </c>
      <c r="D64" s="16" t="s">
        <v>239</v>
      </c>
      <c r="E64" s="16" t="s">
        <v>21</v>
      </c>
      <c r="F64" s="16" t="s">
        <v>22</v>
      </c>
      <c r="G64" s="16">
        <v>3182453840</v>
      </c>
      <c r="H64" s="16" t="s">
        <v>240</v>
      </c>
      <c r="I64" s="17" t="s">
        <v>24</v>
      </c>
      <c r="J64" s="17">
        <v>1</v>
      </c>
      <c r="K64" s="17">
        <v>0</v>
      </c>
      <c r="L64" s="8">
        <v>8</v>
      </c>
      <c r="M64" s="9">
        <v>3</v>
      </c>
      <c r="N64" s="18">
        <v>41862</v>
      </c>
      <c r="O64" s="18">
        <v>41875</v>
      </c>
      <c r="P64" s="19" t="s">
        <v>25</v>
      </c>
      <c r="Q64" s="20" t="s">
        <v>37</v>
      </c>
    </row>
    <row r="65" spans="1:17" x14ac:dyDescent="0.2">
      <c r="A65" s="16" t="s">
        <v>241</v>
      </c>
      <c r="B65" s="16" t="s">
        <v>18</v>
      </c>
      <c r="C65" s="16" t="s">
        <v>32</v>
      </c>
      <c r="D65" s="16" t="s">
        <v>242</v>
      </c>
      <c r="E65" s="16" t="s">
        <v>243</v>
      </c>
      <c r="F65" s="16" t="s">
        <v>53</v>
      </c>
      <c r="G65" s="16">
        <v>3182247413</v>
      </c>
      <c r="H65" s="16" t="s">
        <v>244</v>
      </c>
      <c r="I65" s="17" t="s">
        <v>24</v>
      </c>
      <c r="J65" s="17">
        <v>1</v>
      </c>
      <c r="K65" s="17">
        <v>0</v>
      </c>
      <c r="L65" s="8">
        <v>8</v>
      </c>
      <c r="M65" s="9">
        <v>3</v>
      </c>
      <c r="N65" s="18">
        <v>41862</v>
      </c>
      <c r="O65" s="18">
        <v>41875</v>
      </c>
      <c r="P65" s="19" t="s">
        <v>25</v>
      </c>
      <c r="Q65" s="20" t="s">
        <v>37</v>
      </c>
    </row>
    <row r="66" spans="1:17" x14ac:dyDescent="0.2">
      <c r="A66" s="16" t="s">
        <v>245</v>
      </c>
      <c r="B66" s="16" t="s">
        <v>18</v>
      </c>
      <c r="C66" s="16" t="s">
        <v>32</v>
      </c>
      <c r="D66" s="16" t="s">
        <v>246</v>
      </c>
      <c r="E66" s="16" t="s">
        <v>125</v>
      </c>
      <c r="F66" s="16" t="s">
        <v>53</v>
      </c>
      <c r="G66" s="16">
        <v>3182242742</v>
      </c>
      <c r="H66" s="16" t="s">
        <v>247</v>
      </c>
      <c r="I66" s="17" t="s">
        <v>24</v>
      </c>
      <c r="J66" s="17">
        <v>1</v>
      </c>
      <c r="K66" s="17">
        <v>0</v>
      </c>
      <c r="L66" s="8">
        <v>8</v>
      </c>
      <c r="M66" s="9">
        <v>3</v>
      </c>
      <c r="N66" s="18">
        <v>41862</v>
      </c>
      <c r="O66" s="18">
        <v>41875</v>
      </c>
      <c r="P66" s="19" t="s">
        <v>25</v>
      </c>
      <c r="Q66" s="20" t="s">
        <v>37</v>
      </c>
    </row>
    <row r="67" spans="1:17" x14ac:dyDescent="0.2">
      <c r="A67" s="16" t="s">
        <v>248</v>
      </c>
      <c r="B67" s="16" t="s">
        <v>18</v>
      </c>
      <c r="C67" s="16" t="s">
        <v>32</v>
      </c>
      <c r="D67" s="16" t="s">
        <v>249</v>
      </c>
      <c r="E67" s="16" t="s">
        <v>250</v>
      </c>
      <c r="F67" s="16" t="s">
        <v>53</v>
      </c>
      <c r="G67" s="16">
        <v>3182242626</v>
      </c>
      <c r="H67" s="16" t="s">
        <v>251</v>
      </c>
      <c r="I67" s="17" t="s">
        <v>24</v>
      </c>
      <c r="J67" s="17">
        <v>1</v>
      </c>
      <c r="K67" s="17">
        <v>0</v>
      </c>
      <c r="L67" s="8">
        <v>8</v>
      </c>
      <c r="M67" s="9">
        <v>3</v>
      </c>
      <c r="N67" s="18">
        <v>41862</v>
      </c>
      <c r="O67" s="18">
        <v>41875</v>
      </c>
      <c r="P67" s="19" t="s">
        <v>25</v>
      </c>
      <c r="Q67" s="20" t="s">
        <v>37</v>
      </c>
    </row>
    <row r="68" spans="1:17" x14ac:dyDescent="0.2">
      <c r="A68" s="16" t="s">
        <v>252</v>
      </c>
      <c r="B68" s="16" t="s">
        <v>18</v>
      </c>
      <c r="C68" s="16" t="s">
        <v>32</v>
      </c>
      <c r="D68" s="16" t="s">
        <v>128</v>
      </c>
      <c r="E68" s="16" t="s">
        <v>129</v>
      </c>
      <c r="F68" s="16" t="s">
        <v>53</v>
      </c>
      <c r="G68" s="16">
        <v>3182242820</v>
      </c>
      <c r="H68" s="16" t="s">
        <v>253</v>
      </c>
      <c r="I68" s="17" t="s">
        <v>24</v>
      </c>
      <c r="J68" s="17">
        <v>1</v>
      </c>
      <c r="K68" s="17">
        <v>0</v>
      </c>
      <c r="L68" s="8">
        <v>8</v>
      </c>
      <c r="M68" s="9">
        <v>3</v>
      </c>
      <c r="N68" s="18">
        <v>41862</v>
      </c>
      <c r="O68" s="18">
        <v>41875</v>
      </c>
      <c r="P68" s="19" t="s">
        <v>25</v>
      </c>
      <c r="Q68" s="20" t="s">
        <v>37</v>
      </c>
    </row>
    <row r="69" spans="1:17" x14ac:dyDescent="0.2">
      <c r="A69" s="16" t="s">
        <v>254</v>
      </c>
      <c r="B69" s="16" t="s">
        <v>18</v>
      </c>
      <c r="C69" s="16" t="s">
        <v>32</v>
      </c>
      <c r="D69" s="16" t="s">
        <v>255</v>
      </c>
      <c r="E69" s="16" t="s">
        <v>21</v>
      </c>
      <c r="F69" s="16" t="s">
        <v>22</v>
      </c>
      <c r="G69" s="16">
        <v>3182330040</v>
      </c>
      <c r="H69" s="16" t="s">
        <v>256</v>
      </c>
      <c r="I69" s="17" t="s">
        <v>24</v>
      </c>
      <c r="J69" s="17">
        <v>1</v>
      </c>
      <c r="K69" s="17">
        <v>0</v>
      </c>
      <c r="L69" s="8">
        <v>8</v>
      </c>
      <c r="M69" s="9">
        <v>3</v>
      </c>
      <c r="N69" s="18">
        <v>41862</v>
      </c>
      <c r="O69" s="18">
        <v>41875</v>
      </c>
      <c r="P69" s="19" t="s">
        <v>25</v>
      </c>
      <c r="Q69" s="20" t="s">
        <v>37</v>
      </c>
    </row>
    <row r="70" spans="1:17" x14ac:dyDescent="0.2">
      <c r="A70" s="16" t="s">
        <v>257</v>
      </c>
      <c r="B70" s="16" t="s">
        <v>18</v>
      </c>
      <c r="C70" s="16" t="s">
        <v>32</v>
      </c>
      <c r="D70" s="16" t="s">
        <v>258</v>
      </c>
      <c r="E70" s="16" t="s">
        <v>21</v>
      </c>
      <c r="F70" s="16" t="s">
        <v>22</v>
      </c>
      <c r="G70" s="16">
        <v>3182560836</v>
      </c>
      <c r="H70" s="16" t="s">
        <v>259</v>
      </c>
      <c r="I70" s="17" t="s">
        <v>24</v>
      </c>
      <c r="J70" s="17">
        <v>1</v>
      </c>
      <c r="K70" s="17">
        <v>0</v>
      </c>
      <c r="L70" s="8">
        <v>8</v>
      </c>
      <c r="M70" s="9">
        <v>3</v>
      </c>
      <c r="N70" s="18">
        <v>41862</v>
      </c>
      <c r="O70" s="18">
        <v>41875</v>
      </c>
      <c r="P70" s="19" t="s">
        <v>25</v>
      </c>
      <c r="Q70" s="20" t="s">
        <v>37</v>
      </c>
    </row>
    <row r="71" spans="1:17" s="4" customFormat="1" x14ac:dyDescent="0.2">
      <c r="A71" s="16" t="s">
        <v>260</v>
      </c>
      <c r="B71" s="16" t="s">
        <v>18</v>
      </c>
      <c r="C71" s="16" t="s">
        <v>32</v>
      </c>
      <c r="D71" s="16" t="s">
        <v>261</v>
      </c>
      <c r="E71" s="16" t="s">
        <v>21</v>
      </c>
      <c r="F71" s="16" t="s">
        <v>22</v>
      </c>
      <c r="G71" s="16">
        <v>3182252228</v>
      </c>
      <c r="H71" s="16" t="s">
        <v>262</v>
      </c>
      <c r="I71" s="17" t="s">
        <v>24</v>
      </c>
      <c r="J71" s="17">
        <v>1</v>
      </c>
      <c r="K71" s="17">
        <v>0</v>
      </c>
      <c r="L71" s="8">
        <v>8</v>
      </c>
      <c r="M71" s="9">
        <v>3</v>
      </c>
      <c r="N71" s="18">
        <v>41862</v>
      </c>
      <c r="O71" s="18">
        <v>41875</v>
      </c>
      <c r="P71" s="19" t="s">
        <v>25</v>
      </c>
      <c r="Q71" s="20" t="s">
        <v>37</v>
      </c>
    </row>
    <row r="72" spans="1:17" s="4" customFormat="1" x14ac:dyDescent="0.2">
      <c r="A72" s="16" t="s">
        <v>263</v>
      </c>
      <c r="B72" s="16" t="s">
        <v>18</v>
      </c>
      <c r="C72" s="16" t="s">
        <v>32</v>
      </c>
      <c r="D72" s="16" t="s">
        <v>264</v>
      </c>
      <c r="E72" s="16" t="s">
        <v>21</v>
      </c>
      <c r="F72" s="16" t="s">
        <v>22</v>
      </c>
      <c r="G72" s="16">
        <v>3182242628</v>
      </c>
      <c r="H72" s="16" t="s">
        <v>265</v>
      </c>
      <c r="I72" s="17" t="s">
        <v>24</v>
      </c>
      <c r="J72" s="17">
        <v>1</v>
      </c>
      <c r="K72" s="17">
        <v>0</v>
      </c>
      <c r="L72" s="8">
        <v>8</v>
      </c>
      <c r="M72" s="9">
        <v>3</v>
      </c>
      <c r="N72" s="18">
        <v>41862</v>
      </c>
      <c r="O72" s="18">
        <v>41875</v>
      </c>
      <c r="P72" s="19" t="s">
        <v>25</v>
      </c>
      <c r="Q72" s="20" t="s">
        <v>37</v>
      </c>
    </row>
    <row r="73" spans="1:17" s="4" customFormat="1" x14ac:dyDescent="0.2">
      <c r="A73" s="16" t="s">
        <v>266</v>
      </c>
      <c r="B73" s="16" t="s">
        <v>18</v>
      </c>
      <c r="C73" s="16" t="s">
        <v>32</v>
      </c>
      <c r="D73" s="16" t="s">
        <v>267</v>
      </c>
      <c r="E73" s="16" t="s">
        <v>21</v>
      </c>
      <c r="F73" s="16" t="s">
        <v>22</v>
      </c>
      <c r="G73" s="16">
        <v>3182242638</v>
      </c>
      <c r="H73" s="16" t="s">
        <v>268</v>
      </c>
      <c r="I73" s="17" t="s">
        <v>24</v>
      </c>
      <c r="J73" s="17">
        <v>1</v>
      </c>
      <c r="K73" s="17">
        <v>0</v>
      </c>
      <c r="L73" s="8">
        <v>8</v>
      </c>
      <c r="M73" s="9">
        <v>3</v>
      </c>
      <c r="N73" s="18">
        <v>41862</v>
      </c>
      <c r="O73" s="18">
        <v>41875</v>
      </c>
      <c r="P73" s="19" t="s">
        <v>25</v>
      </c>
      <c r="Q73" s="20" t="s">
        <v>37</v>
      </c>
    </row>
    <row r="74" spans="1:17" s="4" customFormat="1" x14ac:dyDescent="0.2">
      <c r="A74" s="16" t="s">
        <v>269</v>
      </c>
      <c r="B74" s="16" t="s">
        <v>18</v>
      </c>
      <c r="C74" s="16" t="s">
        <v>32</v>
      </c>
      <c r="D74" s="16" t="s">
        <v>270</v>
      </c>
      <c r="E74" s="16" t="s">
        <v>21</v>
      </c>
      <c r="F74" s="16" t="s">
        <v>22</v>
      </c>
      <c r="G74" s="16">
        <v>3182242595</v>
      </c>
      <c r="H74" s="16" t="s">
        <v>271</v>
      </c>
      <c r="I74" s="17" t="s">
        <v>24</v>
      </c>
      <c r="J74" s="17">
        <v>1</v>
      </c>
      <c r="K74" s="17">
        <v>0</v>
      </c>
      <c r="L74" s="8">
        <v>8</v>
      </c>
      <c r="M74" s="9">
        <v>3</v>
      </c>
      <c r="N74" s="18">
        <v>41862</v>
      </c>
      <c r="O74" s="18">
        <v>41875</v>
      </c>
      <c r="P74" s="19" t="s">
        <v>25</v>
      </c>
      <c r="Q74" s="20" t="s">
        <v>37</v>
      </c>
    </row>
    <row r="75" spans="1:17" s="4" customFormat="1" x14ac:dyDescent="0.2">
      <c r="A75" s="16" t="s">
        <v>272</v>
      </c>
      <c r="B75" s="16" t="s">
        <v>18</v>
      </c>
      <c r="C75" s="16" t="s">
        <v>32</v>
      </c>
      <c r="D75" s="16" t="s">
        <v>273</v>
      </c>
      <c r="E75" s="16" t="s">
        <v>21</v>
      </c>
      <c r="F75" s="16" t="s">
        <v>22</v>
      </c>
      <c r="G75" s="16">
        <v>3182337081</v>
      </c>
      <c r="H75" s="16" t="s">
        <v>274</v>
      </c>
      <c r="I75" s="17" t="s">
        <v>24</v>
      </c>
      <c r="J75" s="17">
        <v>1</v>
      </c>
      <c r="K75" s="17">
        <v>0</v>
      </c>
      <c r="L75" s="8">
        <v>8</v>
      </c>
      <c r="M75" s="9">
        <v>3</v>
      </c>
      <c r="N75" s="18">
        <v>41862</v>
      </c>
      <c r="O75" s="18">
        <v>41875</v>
      </c>
      <c r="P75" s="19" t="s">
        <v>25</v>
      </c>
      <c r="Q75" s="20" t="s">
        <v>37</v>
      </c>
    </row>
    <row r="76" spans="1:17" s="4" customFormat="1" x14ac:dyDescent="0.2">
      <c r="A76" s="16" t="s">
        <v>275</v>
      </c>
      <c r="B76" s="16" t="s">
        <v>18</v>
      </c>
      <c r="C76" s="16" t="s">
        <v>32</v>
      </c>
      <c r="D76" s="16" t="s">
        <v>276</v>
      </c>
      <c r="E76" s="16" t="s">
        <v>21</v>
      </c>
      <c r="F76" s="16" t="s">
        <v>22</v>
      </c>
      <c r="G76" s="16">
        <v>3182336184</v>
      </c>
      <c r="H76" s="16" t="s">
        <v>277</v>
      </c>
      <c r="I76" s="17" t="s">
        <v>24</v>
      </c>
      <c r="J76" s="17">
        <v>1</v>
      </c>
      <c r="K76" s="17">
        <v>0</v>
      </c>
      <c r="L76" s="8">
        <v>8</v>
      </c>
      <c r="M76" s="9">
        <v>3</v>
      </c>
      <c r="N76" s="18">
        <v>41862</v>
      </c>
      <c r="O76" s="18">
        <v>41875</v>
      </c>
      <c r="P76" s="19" t="s">
        <v>25</v>
      </c>
      <c r="Q76" s="20" t="s">
        <v>37</v>
      </c>
    </row>
    <row r="77" spans="1:17" s="4" customFormat="1" x14ac:dyDescent="0.2">
      <c r="A77" s="16" t="s">
        <v>278</v>
      </c>
      <c r="B77" s="16" t="s">
        <v>18</v>
      </c>
      <c r="C77" s="16" t="s">
        <v>32</v>
      </c>
      <c r="D77" s="16" t="s">
        <v>279</v>
      </c>
      <c r="E77" s="16" t="s">
        <v>129</v>
      </c>
      <c r="F77" s="16" t="s">
        <v>53</v>
      </c>
      <c r="G77" s="16">
        <v>3182561694</v>
      </c>
      <c r="H77" s="16" t="s">
        <v>280</v>
      </c>
      <c r="I77" s="17" t="s">
        <v>24</v>
      </c>
      <c r="J77" s="17">
        <v>1</v>
      </c>
      <c r="K77" s="17">
        <v>0</v>
      </c>
      <c r="L77" s="8">
        <v>8</v>
      </c>
      <c r="M77" s="9">
        <v>3</v>
      </c>
      <c r="N77" s="18">
        <v>41862</v>
      </c>
      <c r="O77" s="18">
        <v>41875</v>
      </c>
      <c r="P77" s="19" t="s">
        <v>25</v>
      </c>
      <c r="Q77" s="20" t="s">
        <v>37</v>
      </c>
    </row>
    <row r="78" spans="1:17" s="4" customFormat="1" x14ac:dyDescent="0.2">
      <c r="A78" s="16" t="s">
        <v>281</v>
      </c>
      <c r="B78" s="16" t="s">
        <v>18</v>
      </c>
      <c r="C78" s="16" t="s">
        <v>152</v>
      </c>
      <c r="D78" s="16" t="s">
        <v>114</v>
      </c>
      <c r="E78" s="16" t="s">
        <v>21</v>
      </c>
      <c r="F78" s="16" t="s">
        <v>22</v>
      </c>
      <c r="G78" s="16">
        <v>3183572686</v>
      </c>
      <c r="H78" s="16" t="s">
        <v>282</v>
      </c>
      <c r="I78" s="17" t="s">
        <v>24</v>
      </c>
      <c r="J78" s="17">
        <v>1</v>
      </c>
      <c r="K78" s="17">
        <v>0</v>
      </c>
      <c r="L78" s="8">
        <v>8</v>
      </c>
      <c r="M78" s="9">
        <v>3</v>
      </c>
      <c r="N78" s="18">
        <v>41862</v>
      </c>
      <c r="O78" s="18">
        <v>41875</v>
      </c>
      <c r="P78" s="19" t="s">
        <v>25</v>
      </c>
      <c r="Q78" s="20" t="s">
        <v>37</v>
      </c>
    </row>
    <row r="79" spans="1:17" s="4" customFormat="1" x14ac:dyDescent="0.2">
      <c r="A79" s="16" t="s">
        <v>283</v>
      </c>
      <c r="B79" s="16" t="s">
        <v>18</v>
      </c>
      <c r="C79" s="16" t="s">
        <v>152</v>
      </c>
      <c r="D79" s="16" t="s">
        <v>284</v>
      </c>
      <c r="E79" s="16" t="s">
        <v>21</v>
      </c>
      <c r="F79" s="16" t="s">
        <v>22</v>
      </c>
      <c r="G79" s="16">
        <v>3183576199</v>
      </c>
      <c r="H79" s="16" t="s">
        <v>285</v>
      </c>
      <c r="I79" s="17" t="s">
        <v>24</v>
      </c>
      <c r="J79" s="17">
        <v>1</v>
      </c>
      <c r="K79" s="17">
        <v>0</v>
      </c>
      <c r="L79" s="8">
        <v>8</v>
      </c>
      <c r="M79" s="9">
        <v>3</v>
      </c>
      <c r="N79" s="18">
        <v>41862</v>
      </c>
      <c r="O79" s="18">
        <v>41875</v>
      </c>
      <c r="P79" s="19" t="s">
        <v>25</v>
      </c>
      <c r="Q79" s="20" t="s">
        <v>37</v>
      </c>
    </row>
    <row r="80" spans="1:17" s="4" customForma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s="4" customForma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>
        <f>SUM(J2:J80)</f>
        <v>34</v>
      </c>
      <c r="K81" s="21">
        <f>SUM(K2:K80)</f>
        <v>44</v>
      </c>
      <c r="L81" s="21"/>
      <c r="M81" s="21"/>
      <c r="N81" s="21"/>
      <c r="O81" s="21"/>
      <c r="P81" s="21">
        <f>(J81+K81)-(COUNTBLANK(Kırıkkale1.Faz[TESLİMAT DURUMU]))</f>
        <v>78</v>
      </c>
      <c r="Q81" s="21">
        <f>(J81+K81)-(COUNTBLANK(Kırıkkale1.Faz[KURULUM DURUMU]))</f>
        <v>77</v>
      </c>
    </row>
    <row r="82" spans="1:17" s="4" customForma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s="4" customForma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s="4" customForma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s="4" customForma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s="4" customForma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s="4" customForma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s="4" customForma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s="4" customForma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s="4" customForma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4" customForma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s="4" customForma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s="4" customForma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s="4" customForma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s="4" customForma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 s="4" customForma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s="4" customFormat="1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s="4" customForma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s="4" customFormat="1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s="4" customFormat="1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s="4" customForma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s="4" customForma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s="4" customForma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s="4" customForma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9" spans="1:17" s="4" customForma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54" spans="1:17" s="4" customForma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1:17" s="4" customForma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1:17" s="4" customForma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4" customForma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1:17" s="4" customForma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1:17" s="4" customForma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1:17" s="4" customForma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1:17" s="4" customForma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1:17" s="4" customForma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1:17" s="4" customForma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 s="4" customForma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 s="4" customForma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17" s="4" customForma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71" spans="1:17" s="4" customForma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254" spans="1:17" s="4" customForma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1:17" s="4" customFormat="1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1:17" s="4" customForma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1:17" s="4" customFormat="1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1:17" s="4" customFormat="1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1:17" s="4" customFormat="1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1:17" s="4" customForma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1:17" s="4" customFormat="1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1:17" s="4" customForma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7" spans="1:17" s="4" customFormat="1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90" spans="1:17" s="4" customForma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1:17" s="4" customFormat="1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1:17" s="4" customForma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1:17" s="4" customFormat="1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1:17" s="4" customForma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1:17" s="4" customForma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1:17" s="4" customForma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1:17" s="4" customForma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1:17" s="4" customForma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1:17" s="4" customForma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1:17" s="4" customForma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1:17" s="4" customFormat="1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1:17" s="4" customForma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1:17" s="4" customForma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1:17" s="4" customForma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1:17" s="4" customFormat="1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1:17" s="4" customForma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1:17" s="4" customForma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1:17" s="4" customForma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1:17" s="4" customFormat="1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1:17" s="4" customForma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1:17" s="4" customFormat="1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1:17" s="4" customForma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1:17" s="4" customFormat="1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1:17" s="4" customForma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1:17" s="4" customFormat="1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1:17" s="4" customForma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1:17" s="4" customFormat="1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1:17" s="4" customForma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1:17" s="4" customFormat="1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1:17" s="4" customForma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1:17" s="4" customFormat="1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1:17" s="4" customForma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1:17" s="4" customFormat="1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1:17" s="4" customForma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1:17" s="4" customForma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1:17" s="4" customForma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1:17" s="4" customFormat="1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1:17" s="4" customForma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1:17" s="4" customFormat="1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1:17" s="4" customForma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1:17" s="4" customFormat="1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1:17" s="4" customForma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1:17" s="4" customFormat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1:17" s="4" customForma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1:17" s="4" customFormat="1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1:17" s="4" customForma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1:17" s="4" customFormat="1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1:17" s="4" customForma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1:17" s="4" customForma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1:17" s="4" customFormat="1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1:17" s="4" customFormat="1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1:17" s="4" customFormat="1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1:17" s="4" customFormat="1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1:17" s="4" customFormat="1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1:17" s="4" customFormat="1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1:17" s="4" customForma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1:17" s="4" customFormat="1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1:17" s="4" customForma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  <row r="349" spans="1:17" s="4" customFormat="1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1:17" s="4" customForma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</row>
    <row r="351" spans="1:17" s="4" customFormat="1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</row>
    <row r="352" spans="1:17" s="4" customForma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1:17" s="4" customFormat="1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</row>
    <row r="354" spans="1:17" s="4" customForma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1:17" s="4" customFormat="1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1:17" s="4" customForma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</row>
    <row r="357" spans="1:17" s="4" customFormat="1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</row>
    <row r="358" spans="1:17" s="4" customForma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1:17" s="4" customFormat="1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</row>
    <row r="360" spans="1:17" s="4" customForma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</row>
    <row r="361" spans="1:17" s="4" customFormat="1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1:17" s="4" customForma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</row>
    <row r="363" spans="1:17" s="4" customFormat="1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</row>
    <row r="364" spans="1:17" s="4" customForma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</row>
    <row r="365" spans="1:17" s="4" customFormat="1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</row>
    <row r="366" spans="1:17" s="4" customForma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</row>
    <row r="367" spans="1:17" s="4" customFormat="1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1:17" s="4" customForma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</row>
    <row r="369" spans="1:17" s="4" customFormat="1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</row>
    <row r="370" spans="1:17" s="4" customForma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</row>
    <row r="371" spans="1:17" s="4" customFormat="1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</row>
    <row r="372" spans="1:17" s="4" customForma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</row>
    <row r="373" spans="1:17" s="4" customFormat="1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</row>
    <row r="374" spans="1:17" s="4" customForma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1:17" s="4" customFormat="1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1:17" s="4" customForma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</row>
    <row r="377" spans="1:17" s="4" customFormat="1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</row>
    <row r="378" spans="1:17" s="4" customForma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</row>
    <row r="379" spans="1:17" s="4" customFormat="1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1:17" s="4" customForma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</row>
    <row r="381" spans="1:17" s="4" customFormat="1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</row>
    <row r="382" spans="1:17" s="4" customForma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</row>
    <row r="383" spans="1:17" s="4" customFormat="1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</row>
    <row r="384" spans="1:17" s="4" customForma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</row>
    <row r="385" spans="1:17" s="4" customFormat="1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</row>
    <row r="386" spans="1:17" s="4" customForma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</row>
    <row r="387" spans="1:17" s="4" customFormat="1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</row>
    <row r="388" spans="1:17" s="4" customForma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  <row r="389" spans="1:17" s="4" customFormat="1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</row>
    <row r="390" spans="1:17" s="4" customForma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</row>
    <row r="391" spans="1:17" s="4" customFormat="1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</row>
    <row r="392" spans="1:17" s="4" customForma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</row>
    <row r="393" spans="1:17" s="4" customFormat="1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</row>
    <row r="394" spans="1:17" s="4" customForma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</row>
    <row r="395" spans="1:17" s="4" customFormat="1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</row>
    <row r="396" spans="1:17" s="4" customForma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</row>
    <row r="397" spans="1:17" s="4" customFormat="1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</row>
    <row r="398" spans="1:17" s="4" customForma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</row>
    <row r="399" spans="1:17" s="4" customFormat="1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</row>
    <row r="400" spans="1:17" s="4" customForma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</row>
    <row r="401" spans="1:17" s="4" customFormat="1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</row>
    <row r="402" spans="1:17" s="4" customForma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</row>
    <row r="403" spans="1:17" s="4" customFormat="1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</row>
    <row r="404" spans="1:17" s="4" customForma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</row>
    <row r="405" spans="1:17" s="4" customFormat="1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</row>
    <row r="406" spans="1:17" s="4" customForma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</row>
    <row r="407" spans="1:17" s="4" customFormat="1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</row>
    <row r="408" spans="1:17" s="4" customForma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</row>
    <row r="409" spans="1:17" s="4" customFormat="1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</row>
    <row r="410" spans="1:17" s="4" customForma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</row>
    <row r="411" spans="1:17" s="4" customFormat="1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1:17" s="4" customForma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</row>
    <row r="413" spans="1:17" s="4" customFormat="1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</row>
    <row r="414" spans="1:17" s="4" customForma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</row>
    <row r="415" spans="1:17" s="4" customFormat="1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</row>
    <row r="416" spans="1:17" s="4" customForma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</row>
    <row r="417" spans="1:17" s="4" customFormat="1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</row>
    <row r="418" spans="1:17" s="4" customForma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</row>
    <row r="419" spans="1:17" s="4" customFormat="1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</row>
    <row r="420" spans="1:17" s="4" customForma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</row>
    <row r="421" spans="1:17" s="4" customFormat="1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1:17" s="4" customForma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</row>
    <row r="423" spans="1:17" s="4" customFormat="1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</row>
    <row r="424" spans="1:17" s="4" customForma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1:17" s="4" customFormat="1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r="426" spans="1:17" s="4" customForma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1:17" s="4" customFormat="1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1:17" s="4" customForma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</row>
    <row r="429" spans="1:17" s="4" customFormat="1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</row>
    <row r="430" spans="1:17" s="4" customForma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</row>
    <row r="431" spans="1:17" s="4" customFormat="1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</row>
    <row r="432" spans="1:17" s="4" customFormat="1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</row>
    <row r="433" spans="1:17" s="4" customFormat="1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r="434" spans="1:17" s="4" customFormat="1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</row>
    <row r="435" spans="1:17" s="4" customFormat="1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</row>
    <row r="436" spans="1:17" s="4" customFormat="1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</row>
    <row r="437" spans="1:17" s="4" customFormat="1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</row>
    <row r="438" spans="1:17" s="4" customFormat="1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</row>
    <row r="439" spans="1:17" s="4" customFormat="1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1:17" s="4" customFormat="1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</row>
    <row r="441" spans="1:17" s="4" customFormat="1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</row>
    <row r="442" spans="1:17" s="4" customFormat="1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</row>
    <row r="443" spans="1:17" s="4" customFormat="1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</row>
    <row r="444" spans="1:17" s="4" customForma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</row>
    <row r="445" spans="1:17" s="4" customFormat="1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</row>
    <row r="446" spans="1:17" s="4" customForma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</row>
    <row r="447" spans="1:17" s="4" customFormat="1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</row>
    <row r="448" spans="1:17" s="4" customFormat="1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</row>
    <row r="449" spans="1:17" s="4" customFormat="1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</row>
    <row r="450" spans="1:17" s="4" customFormat="1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</row>
    <row r="452" spans="1:17" s="4" customFormat="1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</row>
    <row r="516" spans="1:17" s="4" customFormat="1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</row>
    <row r="517" spans="1:17" s="4" customFormat="1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</row>
    <row r="518" spans="1:17" s="4" customFormat="1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</row>
    <row r="519" spans="1:17" s="4" customFormat="1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</row>
    <row r="520" spans="1:17" s="4" customFormat="1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</row>
    <row r="521" spans="1:17" s="4" customFormat="1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</row>
    <row r="522" spans="1:17" s="4" customFormat="1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</row>
    <row r="523" spans="1:17" s="4" customFormat="1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</row>
    <row r="524" spans="1:17" s="4" customFormat="1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</row>
    <row r="525" spans="1:17" s="4" customFormat="1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</row>
    <row r="526" spans="1:17" s="4" customFormat="1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</row>
    <row r="527" spans="1:17" s="4" customFormat="1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</row>
    <row r="528" spans="1:17" s="4" customFormat="1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</row>
    <row r="529" spans="1:17" s="4" customFormat="1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</row>
    <row r="530" spans="1:17" s="4" customForma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</row>
    <row r="531" spans="1:17" s="4" customFormat="1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</row>
    <row r="532" spans="1:17" s="4" customFormat="1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</row>
    <row r="533" spans="1:17" s="4" customFormat="1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</row>
    <row r="534" spans="1:17" s="4" customFormat="1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</row>
    <row r="535" spans="1:17" s="4" customFormat="1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</row>
    <row r="536" spans="1:17" s="4" customFormat="1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</row>
    <row r="537" spans="1:17" s="4" customFormat="1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</row>
    <row r="538" spans="1:17" s="4" customFormat="1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</row>
    <row r="539" spans="1:17" s="4" customFormat="1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</row>
    <row r="540" spans="1:17" s="4" customFormat="1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</row>
    <row r="541" spans="1:17" s="4" customFormat="1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</row>
    <row r="542" spans="1:17" s="4" customFormat="1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</row>
    <row r="567" spans="1:17" s="4" customFormat="1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</row>
    <row r="568" spans="1:17" s="4" customFormat="1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</row>
    <row r="569" spans="1:17" s="4" customFormat="1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</row>
    <row r="570" spans="1:17" s="4" customFormat="1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</row>
    <row r="571" spans="1:17" s="4" customFormat="1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</row>
    <row r="572" spans="1:17" s="4" customFormat="1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</row>
    <row r="573" spans="1:17" s="4" customFormat="1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</row>
    <row r="574" spans="1:17" s="4" customFormat="1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</row>
    <row r="575" spans="1:17" s="4" customFormat="1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</row>
    <row r="576" spans="1:17" s="4" customFormat="1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</row>
    <row r="577" spans="1:17" s="4" customFormat="1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</row>
    <row r="578" spans="1:17" s="4" customFormat="1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</row>
    <row r="579" spans="1:17" s="4" customFormat="1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</row>
    <row r="580" spans="1:17" s="4" customFormat="1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</row>
    <row r="581" spans="1:17" s="4" customFormat="1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</row>
    <row r="582" spans="1:17" s="4" customFormat="1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</row>
    <row r="583" spans="1:17" s="4" customFormat="1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</row>
    <row r="584" spans="1:17" s="4" customFormat="1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</row>
    <row r="585" spans="1:17" s="4" customFormat="1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</row>
    <row r="586" spans="1:17" s="4" customFormat="1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</row>
    <row r="587" spans="1:17" s="4" customFormat="1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</row>
    <row r="588" spans="1:17" s="4" customFormat="1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</row>
    <row r="589" spans="1:17" s="4" customFormat="1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</row>
    <row r="590" spans="1:17" s="4" customFormat="1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r="591" spans="1:17" s="4" customFormat="1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</row>
    <row r="592" spans="1:17" s="4" customFormat="1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</row>
    <row r="593" spans="1:17" s="4" customFormat="1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</row>
    <row r="594" spans="1:17" s="4" customFormat="1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</row>
    <row r="595" spans="1:17" s="4" customFormat="1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</row>
    <row r="596" spans="1:17" s="4" customFormat="1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</row>
    <row r="597" spans="1:17" s="4" customFormat="1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</row>
    <row r="598" spans="1:17" s="4" customFormat="1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</row>
    <row r="599" spans="1:17" s="4" customFormat="1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</row>
    <row r="600" spans="1:17" s="4" customFormat="1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</row>
    <row r="601" spans="1:17" s="4" customFormat="1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</row>
    <row r="602" spans="1:17" s="4" customFormat="1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</row>
    <row r="603" spans="1:17" s="4" customFormat="1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</row>
    <row r="604" spans="1:17" s="4" customFormat="1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</row>
    <row r="605" spans="1:17" s="4" customFormat="1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</row>
    <row r="606" spans="1:17" s="4" customFormat="1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</row>
    <row r="607" spans="1:17" s="4" customFormat="1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</row>
    <row r="608" spans="1:17" s="4" customFormat="1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</row>
    <row r="609" spans="1:17" s="4" customFormat="1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</row>
    <row r="610" spans="1:17" s="4" customFormat="1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</row>
    <row r="611" spans="1:17" s="4" customFormat="1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</row>
    <row r="612" spans="1:17" s="4" customFormat="1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</row>
    <row r="613" spans="1:17" s="4" customFormat="1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</row>
    <row r="614" spans="1:17" s="4" customFormat="1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</row>
    <row r="615" spans="1:17" s="4" customFormat="1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</row>
    <row r="616" spans="1:17" s="4" customFormat="1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</row>
    <row r="617" spans="1:17" s="4" customFormat="1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</row>
    <row r="618" spans="1:17" s="4" customFormat="1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</row>
    <row r="619" spans="1:17" s="4" customFormat="1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</row>
    <row r="620" spans="1:17" s="4" customFormat="1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</row>
    <row r="621" spans="1:17" s="4" customFormat="1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</row>
    <row r="622" spans="1:17" s="4" customFormat="1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</row>
    <row r="623" spans="1:17" s="4" customFormat="1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</row>
    <row r="624" spans="1:17" s="4" customFormat="1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</row>
    <row r="625" spans="1:17" s="4" customFormat="1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</row>
    <row r="626" spans="1:17" s="4" customFormat="1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</row>
    <row r="627" spans="1:17" s="4" customFormat="1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</row>
    <row r="628" spans="1:17" s="4" customFormat="1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</row>
    <row r="629" spans="1:17" s="4" customFormat="1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</row>
    <row r="630" spans="1:17" s="4" customFormat="1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</row>
    <row r="631" spans="1:17" s="4" customFormat="1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</row>
    <row r="632" spans="1:17" s="4" customFormat="1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</row>
    <row r="633" spans="1:17" s="4" customFormat="1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</row>
    <row r="634" spans="1:17" s="4" customFormat="1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</row>
    <row r="635" spans="1:17" s="4" customFormat="1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</row>
    <row r="636" spans="1:17" s="4" customFormat="1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</row>
    <row r="637" spans="1:17" s="4" customFormat="1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</row>
    <row r="638" spans="1:17" s="4" customFormat="1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</row>
    <row r="639" spans="1:17" s="4" customFormat="1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</row>
    <row r="640" spans="1:17" s="4" customFormat="1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</row>
    <row r="641" spans="1:17" s="4" customFormat="1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</row>
    <row r="642" spans="1:17" s="4" customFormat="1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</row>
    <row r="643" spans="1:17" s="4" customFormat="1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</row>
    <row r="644" spans="1:17" s="4" customFormat="1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</row>
    <row r="645" spans="1:17" s="4" customFormat="1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</row>
    <row r="682" spans="1:17" s="4" customFormat="1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</row>
    <row r="683" spans="1:17" s="4" customFormat="1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</row>
    <row r="684" spans="1:17" s="4" customFormat="1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</row>
    <row r="685" spans="1:17" s="4" customFormat="1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</row>
    <row r="686" spans="1:17" s="4" customFormat="1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</row>
    <row r="687" spans="1:17" s="4" customFormat="1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</row>
    <row r="688" spans="1:17" s="4" customFormat="1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</row>
    <row r="689" spans="1:17" s="4" customFormat="1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</row>
    <row r="690" spans="1:17" s="4" customFormat="1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</row>
    <row r="691" spans="1:17" s="4" customFormat="1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</row>
    <row r="692" spans="1:17" s="4" customFormat="1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</row>
    <row r="693" spans="1:17" s="4" customFormat="1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</row>
    <row r="694" spans="1:17" s="4" customFormat="1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</row>
    <row r="695" spans="1:17" s="4" customFormat="1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</row>
    <row r="696" spans="1:17" s="4" customFormat="1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</row>
    <row r="697" spans="1:17" s="4" customFormat="1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</row>
    <row r="698" spans="1:17" s="4" customFormat="1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</row>
    <row r="699" spans="1:17" s="4" customFormat="1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</row>
    <row r="700" spans="1:17" s="4" customFormat="1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</row>
    <row r="701" spans="1:17" s="4" customFormat="1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</row>
    <row r="702" spans="1:17" s="4" customFormat="1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</row>
    <row r="703" spans="1:17" s="4" customFormat="1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</row>
    <row r="704" spans="1:17" s="4" customFormat="1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</row>
    <row r="705" spans="1:17" s="4" customFormat="1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</row>
    <row r="706" spans="1:17" s="4" customFormat="1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</row>
    <row r="707" spans="1:17" s="4" customFormat="1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</row>
    <row r="782" spans="1:17" s="4" customFormat="1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</row>
    <row r="783" spans="1:17" s="4" customFormat="1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</row>
    <row r="784" spans="1:17" s="4" customFormat="1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</row>
    <row r="785" spans="1:17" s="4" customFormat="1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</row>
    <row r="786" spans="1:17" s="4" customFormat="1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</row>
    <row r="787" spans="1:17" s="4" customFormat="1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</row>
    <row r="788" spans="1:17" s="4" customFormat="1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</row>
    <row r="789" spans="1:17" s="4" customFormat="1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</row>
    <row r="790" spans="1:17" s="4" customFormat="1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</row>
    <row r="791" spans="1:17" s="4" customFormat="1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</row>
    <row r="792" spans="1:17" s="4" customFormat="1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</row>
    <row r="793" spans="1:17" s="4" customFormat="1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</row>
    <row r="794" spans="1:17" s="4" customFormat="1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</row>
    <row r="795" spans="1:17" s="4" customFormat="1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</row>
    <row r="796" spans="1:17" s="4" customFormat="1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</row>
    <row r="797" spans="1:17" s="4" customFormat="1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</row>
    <row r="798" spans="1:17" s="4" customFormat="1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</row>
    <row r="799" spans="1:17" s="4" customFormat="1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</row>
    <row r="800" spans="1:17" s="4" customFormat="1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</row>
    <row r="801" spans="1:17" s="4" customFormat="1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</row>
    <row r="802" spans="1:17" s="4" customFormat="1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</row>
    <row r="803" spans="1:17" s="4" customFormat="1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Kırıkkale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eerdoğdu</dc:creator>
  <cp:lastModifiedBy>eerdoğdu</cp:lastModifiedBy>
  <dcterms:created xsi:type="dcterms:W3CDTF">2014-09-24T07:38:01Z</dcterms:created>
  <dcterms:modified xsi:type="dcterms:W3CDTF">2014-09-24T07:38:01Z</dcterms:modified>
</cp:coreProperties>
</file>